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epmco-my.sharepoint.com/personal/sonia_gonzalez_aguasnacionalesepm_com/Documents/"/>
    </mc:Choice>
  </mc:AlternateContent>
  <xr:revisionPtr revIDLastSave="0" documentId="8_{94181F8A-F3A0-46F3-8E76-730F02F1DA96}" xr6:coauthVersionLast="47" xr6:coauthVersionMax="47" xr10:uidLastSave="{00000000-0000-0000-0000-000000000000}"/>
  <bookViews>
    <workbookView xWindow="-110" yWindow="-110" windowWidth="19420" windowHeight="10300" firstSheet="12" activeTab="17" xr2:uid="{00000000-000D-0000-FFFF-FFFF00000000}"/>
  </bookViews>
  <sheets>
    <sheet name="Instructivo FE-1" sheetId="17" r:id="rId1"/>
    <sheet name="FE-1 pag 1-3" sheetId="2" r:id="rId2"/>
    <sheet name="Listas desplegables" sheetId="18" state="hidden" r:id="rId3"/>
    <sheet name="FE-1 pag 4" sheetId="3" r:id="rId4"/>
    <sheet name="FE-1 pag 5" sheetId="4" r:id="rId5"/>
    <sheet name="FE-2 Mes 1" sheetId="1" r:id="rId6"/>
    <sheet name="FE-2 Mes 2" sheetId="5" r:id="rId7"/>
    <sheet name="FE-2 Mes 3" sheetId="6" r:id="rId8"/>
    <sheet name="FE-2 Mes 4" sheetId="7" r:id="rId9"/>
    <sheet name="FE-2 Mes 5" sheetId="8" r:id="rId10"/>
    <sheet name="FE-2 Mes 6" sheetId="9" r:id="rId11"/>
    <sheet name="FE-2 Mes 7" sheetId="10" r:id="rId12"/>
    <sheet name="FE-2 Mes 8" sheetId="11" r:id="rId13"/>
    <sheet name="FE-2 Mes 9" sheetId="12" r:id="rId14"/>
    <sheet name="FE-2 Mes 10" sheetId="13" r:id="rId15"/>
    <sheet name="FE-2 Mes 11" sheetId="14" r:id="rId16"/>
    <sheet name="FE-2 Mes 12" sheetId="15" r:id="rId17"/>
    <sheet name="FE-3 Cierre" sheetId="16" r:id="rId18"/>
  </sheets>
  <definedNames>
    <definedName name="lista1">'Listas desplegables'!$A$2:$A$4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9" i="13" l="1"/>
  <c r="O66" i="13"/>
  <c r="O65" i="13"/>
  <c r="O64" i="13"/>
  <c r="O63" i="13"/>
  <c r="O62" i="13"/>
  <c r="O61" i="13"/>
  <c r="O60" i="13"/>
  <c r="O59" i="13"/>
  <c r="O49" i="15"/>
  <c r="O66" i="15"/>
  <c r="O65" i="15"/>
  <c r="O64" i="15"/>
  <c r="O63" i="15"/>
  <c r="O62" i="15"/>
  <c r="O61" i="15"/>
  <c r="O60" i="15"/>
  <c r="O59" i="15"/>
  <c r="O49" i="14"/>
  <c r="O66" i="14"/>
  <c r="O65" i="14"/>
  <c r="O64" i="14"/>
  <c r="O63" i="14"/>
  <c r="O62" i="14"/>
  <c r="O61" i="14"/>
  <c r="O60" i="14"/>
  <c r="O59" i="14"/>
  <c r="O66" i="12"/>
  <c r="O65" i="12"/>
  <c r="O64" i="12"/>
  <c r="O63" i="12"/>
  <c r="O62" i="12"/>
  <c r="O61" i="12"/>
  <c r="O60" i="12"/>
  <c r="O59" i="12"/>
  <c r="O49" i="12"/>
  <c r="O49" i="11"/>
  <c r="O66" i="11"/>
  <c r="O65" i="11"/>
  <c r="O64" i="11"/>
  <c r="O63" i="11"/>
  <c r="O62" i="11"/>
  <c r="O61" i="11"/>
  <c r="O60" i="11"/>
  <c r="O59" i="11"/>
  <c r="O49" i="10"/>
  <c r="O66" i="10"/>
  <c r="O65" i="10"/>
  <c r="O64" i="10"/>
  <c r="O63" i="10"/>
  <c r="O62" i="10"/>
  <c r="O61" i="10"/>
  <c r="O60" i="10"/>
  <c r="O59" i="10"/>
  <c r="O49" i="9" l="1"/>
  <c r="O60" i="9"/>
  <c r="O61" i="9"/>
  <c r="O62" i="9"/>
  <c r="O63" i="9"/>
  <c r="O49" i="8"/>
  <c r="O64" i="8"/>
  <c r="O63" i="8"/>
  <c r="O62" i="8"/>
  <c r="O61" i="8"/>
  <c r="O49" i="7"/>
  <c r="O60" i="7"/>
  <c r="O61" i="7"/>
  <c r="O62" i="7"/>
  <c r="O63" i="7"/>
  <c r="O49" i="6"/>
  <c r="O60" i="6"/>
  <c r="O61" i="6"/>
  <c r="O62" i="6"/>
  <c r="O63" i="6"/>
  <c r="O49" i="5"/>
  <c r="O48" i="1"/>
  <c r="O60" i="5"/>
  <c r="O61" i="5"/>
  <c r="O62" i="5"/>
  <c r="O63" i="5"/>
  <c r="Q50" i="1"/>
  <c r="K66" i="1"/>
  <c r="M66" i="1"/>
  <c r="O60" i="1"/>
  <c r="O61" i="1"/>
  <c r="O62" i="1"/>
  <c r="O63" i="1"/>
  <c r="O64" i="1"/>
  <c r="O65" i="1"/>
  <c r="Q25" i="1"/>
  <c r="Q26" i="5" s="1"/>
  <c r="Q48" i="1" l="1"/>
  <c r="O28" i="15" l="1"/>
  <c r="M25" i="16"/>
  <c r="O24" i="10"/>
  <c r="O24" i="9"/>
  <c r="Q26" i="1"/>
  <c r="Q47" i="1"/>
  <c r="Q48" i="5" s="1"/>
  <c r="Q45" i="1"/>
  <c r="Q46" i="1"/>
  <c r="O24" i="15" l="1"/>
  <c r="O29" i="15" s="1"/>
  <c r="O28" i="14"/>
  <c r="O24" i="14"/>
  <c r="O29" i="14" s="1"/>
  <c r="O30" i="13"/>
  <c r="O28" i="13"/>
  <c r="O24" i="13"/>
  <c r="O29" i="13" s="1"/>
  <c r="O28" i="12"/>
  <c r="O24" i="12"/>
  <c r="O29" i="12" s="1"/>
  <c r="O24" i="11"/>
  <c r="O29" i="11" s="1"/>
  <c r="O28" i="11"/>
  <c r="O30" i="10"/>
  <c r="O28" i="10"/>
  <c r="O29" i="10"/>
  <c r="O28" i="9"/>
  <c r="O29" i="9"/>
  <c r="O28" i="8"/>
  <c r="O24" i="8"/>
  <c r="O29" i="8" s="1"/>
  <c r="O28" i="7"/>
  <c r="O24" i="7"/>
  <c r="O29" i="7" s="1"/>
  <c r="O28" i="6"/>
  <c r="O24" i="6"/>
  <c r="O29" i="6" s="1"/>
  <c r="Q51" i="5"/>
  <c r="Q51" i="6" s="1"/>
  <c r="Q51" i="7" s="1"/>
  <c r="Q51" i="8" s="1"/>
  <c r="Q51" i="9" s="1"/>
  <c r="Q51" i="10" s="1"/>
  <c r="Q51" i="11" s="1"/>
  <c r="Q51" i="12" s="1"/>
  <c r="Q51" i="13" s="1"/>
  <c r="Q51" i="14" s="1"/>
  <c r="Q48" i="6"/>
  <c r="Q48" i="7" s="1"/>
  <c r="Q47" i="5"/>
  <c r="Q47" i="6" s="1"/>
  <c r="Q47" i="7" s="1"/>
  <c r="Q47" i="8" s="1"/>
  <c r="Q47" i="9" s="1"/>
  <c r="Q47" i="10" s="1"/>
  <c r="Q47" i="11" s="1"/>
  <c r="Q47" i="12" s="1"/>
  <c r="Q47" i="13" s="1"/>
  <c r="Q47" i="14" s="1"/>
  <c r="Q46" i="5"/>
  <c r="O28" i="5"/>
  <c r="O24" i="5"/>
  <c r="O29" i="5" s="1"/>
  <c r="Q48" i="8" l="1"/>
  <c r="Q48" i="9" s="1"/>
  <c r="Q51" i="15"/>
  <c r="M50" i="16" s="1"/>
  <c r="Q47" i="15"/>
  <c r="M46" i="16" s="1"/>
  <c r="M24" i="16"/>
  <c r="Q46" i="6"/>
  <c r="Q46" i="7" s="1"/>
  <c r="Q46" i="8" s="1"/>
  <c r="Q46" i="9" s="1"/>
  <c r="Q46" i="10" s="1"/>
  <c r="Q46" i="11" s="1"/>
  <c r="Q46" i="12" s="1"/>
  <c r="Q46" i="13" s="1"/>
  <c r="Q46" i="14" s="1"/>
  <c r="Q27" i="5"/>
  <c r="Q27" i="6" s="1"/>
  <c r="O27" i="1"/>
  <c r="Q48" i="10" l="1"/>
  <c r="Q46" i="15"/>
  <c r="M45" i="16" s="1"/>
  <c r="Q27" i="7"/>
  <c r="Q27" i="8" s="1"/>
  <c r="Q27" i="9" s="1"/>
  <c r="Q27" i="10" s="1"/>
  <c r="Q27" i="11" s="1"/>
  <c r="Q27" i="12" s="1"/>
  <c r="Q27" i="13" s="1"/>
  <c r="Q27" i="14" s="1"/>
  <c r="Q27" i="15" s="1"/>
  <c r="M27" i="16" s="1"/>
  <c r="Q26" i="6"/>
  <c r="Q26" i="7" s="1"/>
  <c r="Q26" i="8" s="1"/>
  <c r="Q26" i="9" s="1"/>
  <c r="Q26" i="10" s="1"/>
  <c r="Q26" i="11" s="1"/>
  <c r="Q26" i="12" s="1"/>
  <c r="Q26" i="13" s="1"/>
  <c r="Q26" i="14" s="1"/>
  <c r="Q26" i="15" s="1"/>
  <c r="M26" i="16" s="1"/>
  <c r="K62" i="16"/>
  <c r="I62" i="16"/>
  <c r="M61" i="16"/>
  <c r="M60" i="16"/>
  <c r="M59" i="16"/>
  <c r="M58" i="16"/>
  <c r="P127" i="15"/>
  <c r="O127" i="15"/>
  <c r="F127" i="15"/>
  <c r="E127" i="15"/>
  <c r="M67" i="15"/>
  <c r="K67" i="15"/>
  <c r="O67" i="15"/>
  <c r="O30" i="15" s="1"/>
  <c r="P127" i="14"/>
  <c r="O127" i="14"/>
  <c r="F127" i="14"/>
  <c r="E127" i="14"/>
  <c r="O129" i="14" s="1"/>
  <c r="O40" i="14" s="1"/>
  <c r="M67" i="14"/>
  <c r="K67" i="14"/>
  <c r="O67" i="14"/>
  <c r="O30" i="14" s="1"/>
  <c r="P127" i="13"/>
  <c r="O127" i="13"/>
  <c r="F127" i="13"/>
  <c r="E127" i="13"/>
  <c r="M67" i="13"/>
  <c r="K67" i="13"/>
  <c r="P127" i="12"/>
  <c r="O127" i="12"/>
  <c r="F127" i="12"/>
  <c r="E127" i="12"/>
  <c r="M67" i="12"/>
  <c r="K67" i="12"/>
  <c r="P127" i="11"/>
  <c r="O127" i="11"/>
  <c r="F127" i="11"/>
  <c r="E127" i="11"/>
  <c r="M67" i="11"/>
  <c r="K67" i="11"/>
  <c r="P127" i="10"/>
  <c r="O127" i="10"/>
  <c r="F127" i="10"/>
  <c r="E127" i="10"/>
  <c r="M67" i="10"/>
  <c r="K67" i="10"/>
  <c r="P127" i="9"/>
  <c r="O127" i="9"/>
  <c r="F127" i="9"/>
  <c r="P129" i="9" s="1"/>
  <c r="O45" i="9" s="1"/>
  <c r="E127" i="9"/>
  <c r="M67" i="9"/>
  <c r="K67" i="9"/>
  <c r="O66" i="9"/>
  <c r="O65" i="9"/>
  <c r="O64" i="9"/>
  <c r="O59" i="9"/>
  <c r="P127" i="8"/>
  <c r="O127" i="8"/>
  <c r="F127" i="8"/>
  <c r="E127" i="8"/>
  <c r="M67" i="8"/>
  <c r="K67" i="8"/>
  <c r="O66" i="8"/>
  <c r="O65" i="8"/>
  <c r="O60" i="8"/>
  <c r="O59" i="8"/>
  <c r="P127" i="7"/>
  <c r="O127" i="7"/>
  <c r="F127" i="7"/>
  <c r="E127" i="7"/>
  <c r="M67" i="7"/>
  <c r="K67" i="7"/>
  <c r="O66" i="7"/>
  <c r="O65" i="7"/>
  <c r="O64" i="7"/>
  <c r="O59" i="7"/>
  <c r="O129" i="10" l="1"/>
  <c r="O40" i="10" s="1"/>
  <c r="O129" i="11"/>
  <c r="O40" i="11" s="1"/>
  <c r="O44" i="11" s="1"/>
  <c r="O50" i="9"/>
  <c r="O53" i="9" s="1"/>
  <c r="O52" i="9"/>
  <c r="Q48" i="11"/>
  <c r="O44" i="14"/>
  <c r="O33" i="14"/>
  <c r="O35" i="14" s="1"/>
  <c r="O129" i="12"/>
  <c r="O40" i="12" s="1"/>
  <c r="P129" i="12"/>
  <c r="O45" i="12" s="1"/>
  <c r="O33" i="11"/>
  <c r="O35" i="11" s="1"/>
  <c r="O44" i="10"/>
  <c r="O33" i="10"/>
  <c r="O35" i="10" s="1"/>
  <c r="O67" i="9"/>
  <c r="O30" i="9" s="1"/>
  <c r="O67" i="8"/>
  <c r="O30" i="8" s="1"/>
  <c r="O67" i="7"/>
  <c r="O30" i="7" s="1"/>
  <c r="O67" i="10"/>
  <c r="O129" i="15"/>
  <c r="O40" i="15" s="1"/>
  <c r="P129" i="15"/>
  <c r="O45" i="15" s="1"/>
  <c r="P129" i="14"/>
  <c r="O45" i="14" s="1"/>
  <c r="O129" i="13"/>
  <c r="O40" i="13" s="1"/>
  <c r="P129" i="13"/>
  <c r="O45" i="13" s="1"/>
  <c r="O67" i="13"/>
  <c r="O67" i="12"/>
  <c r="O30" i="12" s="1"/>
  <c r="P129" i="11"/>
  <c r="O45" i="11" s="1"/>
  <c r="O67" i="11"/>
  <c r="O30" i="11" s="1"/>
  <c r="P129" i="10"/>
  <c r="O45" i="10" s="1"/>
  <c r="O129" i="9"/>
  <c r="O40" i="9" s="1"/>
  <c r="O129" i="8"/>
  <c r="O40" i="8" s="1"/>
  <c r="P129" i="8"/>
  <c r="O45" i="8" s="1"/>
  <c r="O129" i="7"/>
  <c r="O40" i="7" s="1"/>
  <c r="P129" i="7"/>
  <c r="O45" i="7" s="1"/>
  <c r="M62" i="16"/>
  <c r="P127" i="6"/>
  <c r="O127" i="6"/>
  <c r="F127" i="6"/>
  <c r="E127" i="6"/>
  <c r="M67" i="6"/>
  <c r="K67" i="6"/>
  <c r="O66" i="6"/>
  <c r="O65" i="6"/>
  <c r="O64" i="6"/>
  <c r="O59" i="6"/>
  <c r="O44" i="12" l="1"/>
  <c r="O33" i="12"/>
  <c r="O35" i="12" s="1"/>
  <c r="O50" i="12"/>
  <c r="O53" i="12" s="1"/>
  <c r="O52" i="12"/>
  <c r="O52" i="11"/>
  <c r="O50" i="11"/>
  <c r="O53" i="11" s="1"/>
  <c r="O44" i="8"/>
  <c r="O33" i="8"/>
  <c r="O35" i="8" s="1"/>
  <c r="O50" i="7"/>
  <c r="O53" i="7" s="1"/>
  <c r="O52" i="7"/>
  <c r="Q48" i="12"/>
  <c r="Q48" i="13" s="1"/>
  <c r="O52" i="13"/>
  <c r="O50" i="13"/>
  <c r="O53" i="13" s="1"/>
  <c r="O44" i="13"/>
  <c r="O33" i="13"/>
  <c r="O35" i="13" s="1"/>
  <c r="O52" i="15"/>
  <c r="O50" i="15"/>
  <c r="O53" i="15" s="1"/>
  <c r="O44" i="15"/>
  <c r="O33" i="15"/>
  <c r="O35" i="15" s="1"/>
  <c r="O52" i="14"/>
  <c r="O50" i="14"/>
  <c r="O53" i="14" s="1"/>
  <c r="O52" i="10"/>
  <c r="O50" i="10"/>
  <c r="O53" i="10" s="1"/>
  <c r="O33" i="9"/>
  <c r="O35" i="9" s="1"/>
  <c r="O44" i="9"/>
  <c r="O50" i="8"/>
  <c r="O53" i="8" s="1"/>
  <c r="O52" i="8"/>
  <c r="O44" i="7"/>
  <c r="O33" i="7"/>
  <c r="O35" i="7" s="1"/>
  <c r="Q35" i="7" s="1"/>
  <c r="O129" i="6"/>
  <c r="O40" i="6" s="1"/>
  <c r="P129" i="6"/>
  <c r="O45" i="6" s="1"/>
  <c r="O67" i="6"/>
  <c r="O30" i="6" s="1"/>
  <c r="O28" i="1"/>
  <c r="Q28" i="1" s="1"/>
  <c r="Q29" i="5" s="1"/>
  <c r="Q33" i="1"/>
  <c r="Q34" i="5" s="1"/>
  <c r="P127" i="5"/>
  <c r="O127" i="5"/>
  <c r="F127" i="5"/>
  <c r="E127" i="5"/>
  <c r="M67" i="5"/>
  <c r="K67" i="5"/>
  <c r="O66" i="5"/>
  <c r="O65" i="5"/>
  <c r="O64" i="5"/>
  <c r="O59" i="5"/>
  <c r="O59" i="1"/>
  <c r="O58"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Q124" i="1"/>
  <c r="Q123" i="1"/>
  <c r="Q122" i="1"/>
  <c r="Q121" i="1"/>
  <c r="Q120" i="1"/>
  <c r="Q119" i="1"/>
  <c r="Q118" i="1"/>
  <c r="Q119" i="5" s="1"/>
  <c r="Q119" i="6" s="1"/>
  <c r="Q119" i="7" s="1"/>
  <c r="Q119" i="8" s="1"/>
  <c r="Q119" i="9" s="1"/>
  <c r="Q119" i="10" s="1"/>
  <c r="Q119" i="11" s="1"/>
  <c r="Q119" i="12" s="1"/>
  <c r="Q119" i="13" s="1"/>
  <c r="Q119" i="14" s="1"/>
  <c r="Q119" i="15" s="1"/>
  <c r="M114" i="16" s="1"/>
  <c r="Q117" i="1"/>
  <c r="Q116" i="1"/>
  <c r="Q115" i="1"/>
  <c r="Q114" i="1"/>
  <c r="Q113" i="1"/>
  <c r="Q112" i="1"/>
  <c r="Q111" i="1"/>
  <c r="Q110" i="1"/>
  <c r="Q111" i="5" s="1"/>
  <c r="Q111" i="6" s="1"/>
  <c r="Q111" i="7" s="1"/>
  <c r="Q111" i="8" s="1"/>
  <c r="Q111" i="9" s="1"/>
  <c r="Q111" i="10" s="1"/>
  <c r="Q111" i="11" s="1"/>
  <c r="Q111" i="12" s="1"/>
  <c r="Q111" i="13" s="1"/>
  <c r="Q111" i="14" s="1"/>
  <c r="Q111" i="15" s="1"/>
  <c r="M106" i="16" s="1"/>
  <c r="Q109" i="1"/>
  <c r="Q108" i="1"/>
  <c r="Q107" i="1"/>
  <c r="Q106" i="1"/>
  <c r="Q105" i="1"/>
  <c r="Q104" i="1"/>
  <c r="Q103" i="1"/>
  <c r="Q102" i="1"/>
  <c r="Q101" i="1"/>
  <c r="Q100" i="1"/>
  <c r="H124" i="1"/>
  <c r="H125" i="5" s="1"/>
  <c r="H125" i="6" s="1"/>
  <c r="H125" i="7" s="1"/>
  <c r="H125" i="8" s="1"/>
  <c r="H125" i="9" s="1"/>
  <c r="H125" i="10" s="1"/>
  <c r="H125" i="11" s="1"/>
  <c r="H125" i="12" s="1"/>
  <c r="H125" i="13" s="1"/>
  <c r="H125" i="14" s="1"/>
  <c r="H125" i="15" s="1"/>
  <c r="F120" i="16" s="1"/>
  <c r="H123" i="1"/>
  <c r="H121" i="1"/>
  <c r="H122" i="1"/>
  <c r="H120" i="1"/>
  <c r="H119" i="1"/>
  <c r="H118" i="1"/>
  <c r="H119" i="5" s="1"/>
  <c r="H119" i="6" s="1"/>
  <c r="H119" i="7" s="1"/>
  <c r="H119" i="8" s="1"/>
  <c r="H119" i="9" s="1"/>
  <c r="H119" i="10" s="1"/>
  <c r="H119" i="11" s="1"/>
  <c r="H119" i="12" s="1"/>
  <c r="H119" i="13" s="1"/>
  <c r="H119" i="14" s="1"/>
  <c r="H119" i="15" s="1"/>
  <c r="F114" i="16" s="1"/>
  <c r="H116" i="1"/>
  <c r="H117" i="1"/>
  <c r="H115" i="1"/>
  <c r="H114" i="1"/>
  <c r="H113" i="1"/>
  <c r="H112" i="1"/>
  <c r="H106" i="1"/>
  <c r="H107" i="1"/>
  <c r="H108" i="1"/>
  <c r="H109" i="1"/>
  <c r="H110" i="1"/>
  <c r="H111" i="1"/>
  <c r="H105" i="1"/>
  <c r="H104" i="1"/>
  <c r="H103" i="1"/>
  <c r="H104" i="5" s="1"/>
  <c r="H102" i="1"/>
  <c r="H103" i="5" s="1"/>
  <c r="H104" i="6" s="1"/>
  <c r="H104" i="7" s="1"/>
  <c r="H104" i="8" s="1"/>
  <c r="H104" i="9" s="1"/>
  <c r="H104" i="10" s="1"/>
  <c r="H104" i="11" s="1"/>
  <c r="H104" i="12" s="1"/>
  <c r="H104" i="13" s="1"/>
  <c r="H104" i="14" s="1"/>
  <c r="H104" i="15" s="1"/>
  <c r="F99" i="16" s="1"/>
  <c r="H101" i="1"/>
  <c r="H102" i="5" s="1"/>
  <c r="H103" i="6" s="1"/>
  <c r="H103" i="7" s="1"/>
  <c r="H103" i="8" s="1"/>
  <c r="H103" i="9" s="1"/>
  <c r="H103" i="10" s="1"/>
  <c r="H103" i="11" s="1"/>
  <c r="H103" i="12" s="1"/>
  <c r="H103" i="13" s="1"/>
  <c r="H103" i="14" s="1"/>
  <c r="H103" i="15" s="1"/>
  <c r="F98" i="16" s="1"/>
  <c r="H100" i="1"/>
  <c r="H101" i="5" s="1"/>
  <c r="G124" i="1"/>
  <c r="G123" i="1"/>
  <c r="G122" i="1"/>
  <c r="G121" i="1"/>
  <c r="G120" i="1"/>
  <c r="G119" i="1"/>
  <c r="G118" i="1"/>
  <c r="G116" i="1"/>
  <c r="G117" i="1"/>
  <c r="G115" i="1"/>
  <c r="G114" i="1"/>
  <c r="G113" i="1"/>
  <c r="G112" i="1"/>
  <c r="G111" i="1"/>
  <c r="G106" i="1"/>
  <c r="G107" i="5" s="1"/>
  <c r="G107" i="1"/>
  <c r="G108" i="5" s="1"/>
  <c r="G108" i="1"/>
  <c r="G109" i="5" s="1"/>
  <c r="G109" i="1"/>
  <c r="G110" i="5" s="1"/>
  <c r="G110" i="1"/>
  <c r="G105" i="1"/>
  <c r="G104" i="1"/>
  <c r="G105" i="5" s="1"/>
  <c r="G103" i="1"/>
  <c r="G104" i="5" s="1"/>
  <c r="G104" i="6" s="1"/>
  <c r="G102" i="1"/>
  <c r="G103" i="5" s="1"/>
  <c r="G101" i="1"/>
  <c r="G102" i="5" s="1"/>
  <c r="G100" i="1"/>
  <c r="G101" i="5" s="1"/>
  <c r="P126" i="1"/>
  <c r="O126" i="1"/>
  <c r="F126" i="1"/>
  <c r="E126" i="1"/>
  <c r="Q42" i="1"/>
  <c r="Q43" i="5" s="1"/>
  <c r="Q43" i="6" s="1"/>
  <c r="Q43" i="7" s="1"/>
  <c r="Q43" i="8" s="1"/>
  <c r="Q43" i="9" s="1"/>
  <c r="Q41" i="1"/>
  <c r="Q42" i="5" s="1"/>
  <c r="Q49" i="5" s="1"/>
  <c r="Q40" i="1"/>
  <c r="Q41" i="5" s="1"/>
  <c r="Q41" i="6" s="1"/>
  <c r="Q41" i="7" s="1"/>
  <c r="Q41" i="8" s="1"/>
  <c r="Q41" i="9" s="1"/>
  <c r="Q41" i="10" s="1"/>
  <c r="Q41" i="11" s="1"/>
  <c r="Q41" i="12" s="1"/>
  <c r="Q41" i="13" s="1"/>
  <c r="Q41" i="14" s="1"/>
  <c r="Q31" i="1"/>
  <c r="Q32" i="5" s="1"/>
  <c r="Q32" i="6" s="1"/>
  <c r="Q32" i="7" s="1"/>
  <c r="Q32" i="8" s="1"/>
  <c r="Q32" i="9" s="1"/>
  <c r="Q32" i="10" s="1"/>
  <c r="Q32" i="11" s="1"/>
  <c r="Q32" i="12" s="1"/>
  <c r="Q32" i="13" s="1"/>
  <c r="Q32" i="14" s="1"/>
  <c r="Q32" i="15" s="1"/>
  <c r="M31" i="16" s="1"/>
  <c r="Q30" i="1"/>
  <c r="Q31" i="5" s="1"/>
  <c r="G110" i="6" l="1"/>
  <c r="G110" i="7" s="1"/>
  <c r="G110" i="8" s="1"/>
  <c r="G110" i="9" s="1"/>
  <c r="G110" i="10" s="1"/>
  <c r="G110" i="11" s="1"/>
  <c r="G110" i="12" s="1"/>
  <c r="G110" i="13" s="1"/>
  <c r="G110" i="14" s="1"/>
  <c r="G110" i="15" s="1"/>
  <c r="E105" i="16" s="1"/>
  <c r="G105" i="6"/>
  <c r="G105" i="7" s="1"/>
  <c r="G105" i="8" s="1"/>
  <c r="G105" i="9" s="1"/>
  <c r="G105" i="10" s="1"/>
  <c r="G105" i="11" s="1"/>
  <c r="G105" i="12" s="1"/>
  <c r="G105" i="13" s="1"/>
  <c r="G105" i="14" s="1"/>
  <c r="G105" i="15" s="1"/>
  <c r="E100" i="16" s="1"/>
  <c r="G109" i="6"/>
  <c r="G109" i="7" s="1"/>
  <c r="G109" i="8" s="1"/>
  <c r="G109" i="9" s="1"/>
  <c r="G109" i="10" s="1"/>
  <c r="G109" i="11" s="1"/>
  <c r="G109" i="12" s="1"/>
  <c r="G109" i="13" s="1"/>
  <c r="G109" i="14" s="1"/>
  <c r="G109" i="15" s="1"/>
  <c r="E104" i="16" s="1"/>
  <c r="G108" i="6"/>
  <c r="G108" i="7" s="1"/>
  <c r="G108" i="8" s="1"/>
  <c r="G108" i="9" s="1"/>
  <c r="G108" i="10" s="1"/>
  <c r="G108" i="11" s="1"/>
  <c r="G108" i="12" s="1"/>
  <c r="G108" i="13" s="1"/>
  <c r="G108" i="14" s="1"/>
  <c r="G108" i="15" s="1"/>
  <c r="E103" i="16" s="1"/>
  <c r="G107" i="6"/>
  <c r="G107" i="7" s="1"/>
  <c r="G107" i="8" s="1"/>
  <c r="G107" i="9" s="1"/>
  <c r="G107" i="10" s="1"/>
  <c r="G107" i="11" s="1"/>
  <c r="G107" i="12" s="1"/>
  <c r="G107" i="13" s="1"/>
  <c r="G107" i="14" s="1"/>
  <c r="G107" i="15" s="1"/>
  <c r="E102" i="16" s="1"/>
  <c r="G102" i="6"/>
  <c r="G102" i="7" s="1"/>
  <c r="G102" i="8" s="1"/>
  <c r="G102" i="9" s="1"/>
  <c r="G102" i="10" s="1"/>
  <c r="G102" i="11" s="1"/>
  <c r="G102" i="12" s="1"/>
  <c r="G102" i="13" s="1"/>
  <c r="G102" i="14" s="1"/>
  <c r="G102" i="15" s="1"/>
  <c r="E97" i="16" s="1"/>
  <c r="G104" i="7"/>
  <c r="G104" i="8" s="1"/>
  <c r="G104" i="9" s="1"/>
  <c r="G104" i="10" s="1"/>
  <c r="G104" i="11" s="1"/>
  <c r="G104" i="12" s="1"/>
  <c r="G104" i="13" s="1"/>
  <c r="G104" i="14" s="1"/>
  <c r="G104" i="15" s="1"/>
  <c r="E99" i="16" s="1"/>
  <c r="G103" i="6"/>
  <c r="G103" i="7" s="1"/>
  <c r="G103" i="8" s="1"/>
  <c r="G103" i="9" s="1"/>
  <c r="G103" i="10" s="1"/>
  <c r="G103" i="11" s="1"/>
  <c r="G103" i="12" s="1"/>
  <c r="G103" i="13" s="1"/>
  <c r="G103" i="14" s="1"/>
  <c r="G103" i="15" s="1"/>
  <c r="E98" i="16" s="1"/>
  <c r="Q48" i="14"/>
  <c r="Q48" i="15" s="1"/>
  <c r="M47" i="16" s="1"/>
  <c r="Q34" i="6"/>
  <c r="O50" i="6"/>
  <c r="O53" i="6" s="1"/>
  <c r="O52" i="6"/>
  <c r="O33" i="6"/>
  <c r="O35" i="6" s="1"/>
  <c r="O44" i="6"/>
  <c r="O66" i="1"/>
  <c r="O29" i="1" s="1"/>
  <c r="Q42" i="6"/>
  <c r="Q43" i="10"/>
  <c r="Q41" i="15"/>
  <c r="M40" i="16" s="1"/>
  <c r="Q31" i="6"/>
  <c r="Q31" i="7" s="1"/>
  <c r="Q31" i="8" s="1"/>
  <c r="Q31" i="9" s="1"/>
  <c r="Q31" i="10" s="1"/>
  <c r="Q31" i="11" s="1"/>
  <c r="Q31" i="12" s="1"/>
  <c r="Q31" i="13" s="1"/>
  <c r="Q31" i="14" s="1"/>
  <c r="Q31" i="15" s="1"/>
  <c r="M30" i="16" s="1"/>
  <c r="Q29" i="6"/>
  <c r="Q29" i="7" s="1"/>
  <c r="Q29" i="8" s="1"/>
  <c r="Q29" i="9" s="1"/>
  <c r="Q29" i="10" s="1"/>
  <c r="Q29" i="11" s="1"/>
  <c r="Q29" i="12" s="1"/>
  <c r="Q29" i="13" s="1"/>
  <c r="Q29" i="14" s="1"/>
  <c r="Q29" i="15" s="1"/>
  <c r="M28" i="16" s="1"/>
  <c r="G101" i="6"/>
  <c r="G101" i="7" s="1"/>
  <c r="H102" i="6"/>
  <c r="H102" i="7" s="1"/>
  <c r="H102" i="8" s="1"/>
  <c r="H102" i="9" s="1"/>
  <c r="H102" i="10" s="1"/>
  <c r="H102" i="11" s="1"/>
  <c r="H102" i="12" s="1"/>
  <c r="H102" i="13" s="1"/>
  <c r="H102" i="14" s="1"/>
  <c r="H102" i="15" s="1"/>
  <c r="F97" i="16" s="1"/>
  <c r="H101" i="6"/>
  <c r="H101" i="7" s="1"/>
  <c r="O129" i="5"/>
  <c r="R101" i="5"/>
  <c r="R101" i="6" s="1"/>
  <c r="R101" i="7" s="1"/>
  <c r="R102" i="5"/>
  <c r="R102" i="6" s="1"/>
  <c r="R102" i="7" s="1"/>
  <c r="R102" i="8" s="1"/>
  <c r="R102" i="9" s="1"/>
  <c r="R102" i="10" s="1"/>
  <c r="R102" i="11" s="1"/>
  <c r="R102" i="12" s="1"/>
  <c r="R102" i="13" s="1"/>
  <c r="R102" i="14" s="1"/>
  <c r="R102" i="15" s="1"/>
  <c r="N97" i="16" s="1"/>
  <c r="R103" i="5"/>
  <c r="R103" i="6" s="1"/>
  <c r="R103" i="7" s="1"/>
  <c r="R103" i="8" s="1"/>
  <c r="R103" i="9" s="1"/>
  <c r="R103" i="10" s="1"/>
  <c r="R103" i="11" s="1"/>
  <c r="R103" i="12" s="1"/>
  <c r="R103" i="13" s="1"/>
  <c r="R103" i="14" s="1"/>
  <c r="R103" i="15" s="1"/>
  <c r="N98" i="16" s="1"/>
  <c r="R105" i="5"/>
  <c r="R105" i="6" s="1"/>
  <c r="R105" i="7" s="1"/>
  <c r="R105" i="8" s="1"/>
  <c r="R105" i="9" s="1"/>
  <c r="R105" i="10" s="1"/>
  <c r="R105" i="11" s="1"/>
  <c r="R105" i="12" s="1"/>
  <c r="R105" i="13" s="1"/>
  <c r="R105" i="14" s="1"/>
  <c r="R105" i="15" s="1"/>
  <c r="N100" i="16" s="1"/>
  <c r="R106" i="5"/>
  <c r="R106" i="6" s="1"/>
  <c r="R106" i="7" s="1"/>
  <c r="R106" i="8" s="1"/>
  <c r="R106" i="9" s="1"/>
  <c r="R106" i="10" s="1"/>
  <c r="R106" i="11" s="1"/>
  <c r="R106" i="12" s="1"/>
  <c r="R106" i="13" s="1"/>
  <c r="R106" i="14" s="1"/>
  <c r="R106" i="15" s="1"/>
  <c r="N101" i="16" s="1"/>
  <c r="R107" i="5"/>
  <c r="R107" i="6" s="1"/>
  <c r="R107" i="7" s="1"/>
  <c r="R107" i="8" s="1"/>
  <c r="R107" i="9" s="1"/>
  <c r="R107" i="10" s="1"/>
  <c r="R107" i="11" s="1"/>
  <c r="R107" i="12" s="1"/>
  <c r="R107" i="13" s="1"/>
  <c r="R107" i="14" s="1"/>
  <c r="R107" i="15" s="1"/>
  <c r="N102" i="16" s="1"/>
  <c r="R108" i="5"/>
  <c r="R108" i="6" s="1"/>
  <c r="R108" i="7" s="1"/>
  <c r="R108" i="8" s="1"/>
  <c r="R108" i="9" s="1"/>
  <c r="R108" i="10" s="1"/>
  <c r="R108" i="11" s="1"/>
  <c r="R108" i="12" s="1"/>
  <c r="R108" i="13" s="1"/>
  <c r="R108" i="14" s="1"/>
  <c r="R108" i="15" s="1"/>
  <c r="N103" i="16" s="1"/>
  <c r="R109" i="5"/>
  <c r="R109" i="6" s="1"/>
  <c r="R109" i="7" s="1"/>
  <c r="R109" i="8" s="1"/>
  <c r="R109" i="9" s="1"/>
  <c r="R109" i="10" s="1"/>
  <c r="R109" i="11" s="1"/>
  <c r="R109" i="12" s="1"/>
  <c r="R109" i="13" s="1"/>
  <c r="R109" i="14" s="1"/>
  <c r="R109" i="15" s="1"/>
  <c r="N104" i="16" s="1"/>
  <c r="R110" i="5"/>
  <c r="R110" i="6" s="1"/>
  <c r="R110" i="7" s="1"/>
  <c r="R110" i="8" s="1"/>
  <c r="R110" i="9" s="1"/>
  <c r="R110" i="10" s="1"/>
  <c r="R110" i="11" s="1"/>
  <c r="R110" i="12" s="1"/>
  <c r="R110" i="13" s="1"/>
  <c r="R110" i="14" s="1"/>
  <c r="R110" i="15" s="1"/>
  <c r="N105" i="16" s="1"/>
  <c r="R111" i="5"/>
  <c r="R111" i="6" s="1"/>
  <c r="R111" i="7" s="1"/>
  <c r="R111" i="8" s="1"/>
  <c r="R111" i="9" s="1"/>
  <c r="R111" i="10" s="1"/>
  <c r="R111" i="11" s="1"/>
  <c r="R111" i="12" s="1"/>
  <c r="R111" i="13" s="1"/>
  <c r="R111" i="14" s="1"/>
  <c r="R111" i="15" s="1"/>
  <c r="N106" i="16" s="1"/>
  <c r="R112" i="5"/>
  <c r="R112" i="6" s="1"/>
  <c r="R112" i="7" s="1"/>
  <c r="R112" i="8" s="1"/>
  <c r="R112" i="9" s="1"/>
  <c r="R112" i="10" s="1"/>
  <c r="R112" i="11" s="1"/>
  <c r="R112" i="12" s="1"/>
  <c r="R112" i="13" s="1"/>
  <c r="R112" i="14" s="1"/>
  <c r="R112" i="15" s="1"/>
  <c r="N107" i="16" s="1"/>
  <c r="R113" i="5"/>
  <c r="R113" i="6" s="1"/>
  <c r="R113" i="7" s="1"/>
  <c r="R113" i="8" s="1"/>
  <c r="R113" i="9" s="1"/>
  <c r="R113" i="10" s="1"/>
  <c r="R113" i="11" s="1"/>
  <c r="R113" i="12" s="1"/>
  <c r="R113" i="13" s="1"/>
  <c r="R113" i="14" s="1"/>
  <c r="R113" i="15" s="1"/>
  <c r="N108" i="16" s="1"/>
  <c r="R114" i="5"/>
  <c r="R114" i="6" s="1"/>
  <c r="R114" i="7" s="1"/>
  <c r="R114" i="8" s="1"/>
  <c r="R114" i="9" s="1"/>
  <c r="R114" i="10" s="1"/>
  <c r="R114" i="11" s="1"/>
  <c r="R114" i="12" s="1"/>
  <c r="R114" i="13" s="1"/>
  <c r="R114" i="14" s="1"/>
  <c r="R114" i="15" s="1"/>
  <c r="N109" i="16" s="1"/>
  <c r="R115" i="5"/>
  <c r="R115" i="6" s="1"/>
  <c r="R115" i="7" s="1"/>
  <c r="R115" i="8" s="1"/>
  <c r="R115" i="9" s="1"/>
  <c r="R115" i="10" s="1"/>
  <c r="R115" i="11" s="1"/>
  <c r="R115" i="12" s="1"/>
  <c r="R115" i="13" s="1"/>
  <c r="R115" i="14" s="1"/>
  <c r="R115" i="15" s="1"/>
  <c r="N110" i="16" s="1"/>
  <c r="R116" i="5"/>
  <c r="R116" i="6" s="1"/>
  <c r="R116" i="7" s="1"/>
  <c r="R116" i="8" s="1"/>
  <c r="R116" i="9" s="1"/>
  <c r="R116" i="10" s="1"/>
  <c r="R116" i="11" s="1"/>
  <c r="R116" i="12" s="1"/>
  <c r="R116" i="13" s="1"/>
  <c r="R116" i="14" s="1"/>
  <c r="R116" i="15" s="1"/>
  <c r="N111" i="16" s="1"/>
  <c r="R117" i="5"/>
  <c r="R117" i="6" s="1"/>
  <c r="R117" i="7" s="1"/>
  <c r="R117" i="8" s="1"/>
  <c r="R117" i="9" s="1"/>
  <c r="R117" i="10" s="1"/>
  <c r="R117" i="11" s="1"/>
  <c r="R117" i="12" s="1"/>
  <c r="R117" i="13" s="1"/>
  <c r="R117" i="14" s="1"/>
  <c r="R117" i="15" s="1"/>
  <c r="N112" i="16" s="1"/>
  <c r="R118" i="5"/>
  <c r="R118" i="6" s="1"/>
  <c r="R118" i="7" s="1"/>
  <c r="R118" i="8" s="1"/>
  <c r="R118" i="9" s="1"/>
  <c r="R118" i="10" s="1"/>
  <c r="R118" i="11" s="1"/>
  <c r="R118" i="12" s="1"/>
  <c r="R118" i="13" s="1"/>
  <c r="R118" i="14" s="1"/>
  <c r="R118" i="15" s="1"/>
  <c r="N113" i="16" s="1"/>
  <c r="R119" i="5"/>
  <c r="R119" i="6" s="1"/>
  <c r="R119" i="7" s="1"/>
  <c r="R119" i="8" s="1"/>
  <c r="R119" i="9" s="1"/>
  <c r="R119" i="10" s="1"/>
  <c r="R119" i="11" s="1"/>
  <c r="R119" i="12" s="1"/>
  <c r="R119" i="13" s="1"/>
  <c r="R119" i="14" s="1"/>
  <c r="R119" i="15" s="1"/>
  <c r="N114" i="16" s="1"/>
  <c r="R120" i="5"/>
  <c r="R120" i="6" s="1"/>
  <c r="R120" i="7" s="1"/>
  <c r="R120" i="8" s="1"/>
  <c r="R120" i="9" s="1"/>
  <c r="R120" i="10" s="1"/>
  <c r="R120" i="11" s="1"/>
  <c r="R120" i="12" s="1"/>
  <c r="R120" i="13" s="1"/>
  <c r="R120" i="14" s="1"/>
  <c r="R120" i="15" s="1"/>
  <c r="N115" i="16" s="1"/>
  <c r="R121" i="5"/>
  <c r="R121" i="6" s="1"/>
  <c r="R121" i="7" s="1"/>
  <c r="R121" i="8" s="1"/>
  <c r="R121" i="9" s="1"/>
  <c r="R121" i="10" s="1"/>
  <c r="R121" i="11" s="1"/>
  <c r="R121" i="12" s="1"/>
  <c r="R121" i="13" s="1"/>
  <c r="R121" i="14" s="1"/>
  <c r="R121" i="15" s="1"/>
  <c r="N116" i="16" s="1"/>
  <c r="R122" i="5"/>
  <c r="R122" i="6" s="1"/>
  <c r="R122" i="7" s="1"/>
  <c r="R122" i="8" s="1"/>
  <c r="R122" i="9" s="1"/>
  <c r="R122" i="10" s="1"/>
  <c r="R122" i="11" s="1"/>
  <c r="R122" i="12" s="1"/>
  <c r="R122" i="13" s="1"/>
  <c r="R122" i="14" s="1"/>
  <c r="R122" i="15" s="1"/>
  <c r="N117" i="16" s="1"/>
  <c r="R123" i="5"/>
  <c r="R123" i="6" s="1"/>
  <c r="R123" i="7" s="1"/>
  <c r="R123" i="8" s="1"/>
  <c r="R123" i="9" s="1"/>
  <c r="R123" i="10" s="1"/>
  <c r="R123" i="11" s="1"/>
  <c r="R123" i="12" s="1"/>
  <c r="R123" i="13" s="1"/>
  <c r="R123" i="14" s="1"/>
  <c r="R123" i="15" s="1"/>
  <c r="N118" i="16" s="1"/>
  <c r="R126" i="1"/>
  <c r="R124" i="5"/>
  <c r="R124" i="6" s="1"/>
  <c r="R124" i="7" s="1"/>
  <c r="R124" i="8" s="1"/>
  <c r="R124" i="9" s="1"/>
  <c r="R124" i="10" s="1"/>
  <c r="R124" i="11" s="1"/>
  <c r="R124" i="12" s="1"/>
  <c r="R124" i="13" s="1"/>
  <c r="R124" i="14" s="1"/>
  <c r="R124" i="15" s="1"/>
  <c r="N119" i="16" s="1"/>
  <c r="R125" i="5"/>
  <c r="R125" i="6" s="1"/>
  <c r="R125" i="7" s="1"/>
  <c r="R125" i="8" s="1"/>
  <c r="R125" i="9" s="1"/>
  <c r="R125" i="10" s="1"/>
  <c r="R125" i="11" s="1"/>
  <c r="R125" i="12" s="1"/>
  <c r="R125" i="13" s="1"/>
  <c r="R125" i="14" s="1"/>
  <c r="R125" i="15" s="1"/>
  <c r="N120" i="16" s="1"/>
  <c r="Q125" i="5"/>
  <c r="Q125" i="6" s="1"/>
  <c r="Q125" i="7" s="1"/>
  <c r="Q125" i="8" s="1"/>
  <c r="Q125" i="9" s="1"/>
  <c r="Q125" i="10" s="1"/>
  <c r="Q125" i="11" s="1"/>
  <c r="Q125" i="12" s="1"/>
  <c r="Q125" i="13" s="1"/>
  <c r="Q125" i="14" s="1"/>
  <c r="Q125" i="15" s="1"/>
  <c r="M120" i="16" s="1"/>
  <c r="Q124" i="5"/>
  <c r="Q124" i="6" s="1"/>
  <c r="Q124" i="7" s="1"/>
  <c r="Q124" i="8" s="1"/>
  <c r="Q124" i="9" s="1"/>
  <c r="Q124" i="10" s="1"/>
  <c r="Q124" i="11" s="1"/>
  <c r="Q124" i="12" s="1"/>
  <c r="Q124" i="13" s="1"/>
  <c r="Q124" i="14" s="1"/>
  <c r="Q124" i="15" s="1"/>
  <c r="M119" i="16" s="1"/>
  <c r="Q123" i="5"/>
  <c r="Q123" i="6" s="1"/>
  <c r="Q123" i="7" s="1"/>
  <c r="Q123" i="8" s="1"/>
  <c r="Q123" i="9" s="1"/>
  <c r="Q123" i="10" s="1"/>
  <c r="Q123" i="11" s="1"/>
  <c r="Q123" i="12" s="1"/>
  <c r="Q123" i="13" s="1"/>
  <c r="Q123" i="14" s="1"/>
  <c r="Q123" i="15" s="1"/>
  <c r="M118" i="16" s="1"/>
  <c r="Q122" i="5"/>
  <c r="Q122" i="6" s="1"/>
  <c r="Q122" i="7" s="1"/>
  <c r="Q122" i="8" s="1"/>
  <c r="Q122" i="9" s="1"/>
  <c r="Q122" i="10" s="1"/>
  <c r="Q122" i="11" s="1"/>
  <c r="Q122" i="12" s="1"/>
  <c r="Q122" i="13" s="1"/>
  <c r="Q122" i="14" s="1"/>
  <c r="Q122" i="15" s="1"/>
  <c r="M117" i="16" s="1"/>
  <c r="Q121" i="5"/>
  <c r="Q121" i="6" s="1"/>
  <c r="Q121" i="7" s="1"/>
  <c r="Q121" i="8" s="1"/>
  <c r="Q121" i="9" s="1"/>
  <c r="Q121" i="10" s="1"/>
  <c r="Q121" i="11" s="1"/>
  <c r="Q121" i="12" s="1"/>
  <c r="Q121" i="13" s="1"/>
  <c r="Q121" i="14" s="1"/>
  <c r="Q121" i="15" s="1"/>
  <c r="M116" i="16" s="1"/>
  <c r="Q120" i="5"/>
  <c r="Q120" i="6" s="1"/>
  <c r="Q120" i="7" s="1"/>
  <c r="Q120" i="8" s="1"/>
  <c r="Q120" i="9" s="1"/>
  <c r="Q120" i="10" s="1"/>
  <c r="Q120" i="11" s="1"/>
  <c r="Q120" i="12" s="1"/>
  <c r="Q120" i="13" s="1"/>
  <c r="Q120" i="14" s="1"/>
  <c r="Q120" i="15" s="1"/>
  <c r="M115" i="16" s="1"/>
  <c r="Q118" i="5"/>
  <c r="Q118" i="6" s="1"/>
  <c r="Q118" i="7" s="1"/>
  <c r="Q118" i="8" s="1"/>
  <c r="Q118" i="9" s="1"/>
  <c r="Q118" i="10" s="1"/>
  <c r="Q118" i="11" s="1"/>
  <c r="Q118" i="12" s="1"/>
  <c r="Q118" i="13" s="1"/>
  <c r="Q118" i="14" s="1"/>
  <c r="Q118" i="15" s="1"/>
  <c r="M113" i="16" s="1"/>
  <c r="Q117" i="5"/>
  <c r="Q117" i="6" s="1"/>
  <c r="Q117" i="7" s="1"/>
  <c r="Q117" i="8" s="1"/>
  <c r="Q117" i="9" s="1"/>
  <c r="Q117" i="10" s="1"/>
  <c r="Q117" i="11" s="1"/>
  <c r="Q117" i="12" s="1"/>
  <c r="Q117" i="13" s="1"/>
  <c r="Q117" i="14" s="1"/>
  <c r="Q117" i="15" s="1"/>
  <c r="M112" i="16" s="1"/>
  <c r="Q116" i="5"/>
  <c r="Q116" i="6" s="1"/>
  <c r="Q116" i="7" s="1"/>
  <c r="Q116" i="8" s="1"/>
  <c r="Q116" i="9" s="1"/>
  <c r="Q116" i="10" s="1"/>
  <c r="Q116" i="11" s="1"/>
  <c r="Q116" i="12" s="1"/>
  <c r="Q116" i="13" s="1"/>
  <c r="Q116" i="14" s="1"/>
  <c r="Q116" i="15" s="1"/>
  <c r="M111" i="16" s="1"/>
  <c r="Q115" i="5"/>
  <c r="Q115" i="6" s="1"/>
  <c r="Q115" i="7" s="1"/>
  <c r="Q115" i="8" s="1"/>
  <c r="Q115" i="9" s="1"/>
  <c r="Q115" i="10" s="1"/>
  <c r="Q115" i="11" s="1"/>
  <c r="Q115" i="12" s="1"/>
  <c r="Q115" i="13" s="1"/>
  <c r="Q115" i="14" s="1"/>
  <c r="Q115" i="15" s="1"/>
  <c r="M110" i="16" s="1"/>
  <c r="Q114" i="5"/>
  <c r="Q114" i="6" s="1"/>
  <c r="Q114" i="7" s="1"/>
  <c r="Q114" i="8" s="1"/>
  <c r="Q114" i="9" s="1"/>
  <c r="Q114" i="10" s="1"/>
  <c r="Q114" i="11" s="1"/>
  <c r="Q114" i="12" s="1"/>
  <c r="Q114" i="13" s="1"/>
  <c r="Q114" i="14" s="1"/>
  <c r="Q114" i="15" s="1"/>
  <c r="M109" i="16" s="1"/>
  <c r="Q113" i="5"/>
  <c r="Q113" i="6" s="1"/>
  <c r="Q113" i="7" s="1"/>
  <c r="Q113" i="8" s="1"/>
  <c r="Q113" i="9" s="1"/>
  <c r="Q113" i="10" s="1"/>
  <c r="Q113" i="11" s="1"/>
  <c r="Q113" i="12" s="1"/>
  <c r="Q113" i="13" s="1"/>
  <c r="Q113" i="14" s="1"/>
  <c r="Q113" i="15" s="1"/>
  <c r="M108" i="16" s="1"/>
  <c r="Q112" i="5"/>
  <c r="Q112" i="6" s="1"/>
  <c r="Q112" i="7" s="1"/>
  <c r="Q112" i="8" s="1"/>
  <c r="Q112" i="9" s="1"/>
  <c r="Q112" i="10" s="1"/>
  <c r="Q112" i="11" s="1"/>
  <c r="Q112" i="12" s="1"/>
  <c r="Q112" i="13" s="1"/>
  <c r="Q112" i="14" s="1"/>
  <c r="Q112" i="15" s="1"/>
  <c r="M107" i="16" s="1"/>
  <c r="Q110" i="5"/>
  <c r="Q110" i="6" s="1"/>
  <c r="Q110" i="7" s="1"/>
  <c r="Q110" i="8" s="1"/>
  <c r="Q110" i="9" s="1"/>
  <c r="Q110" i="10" s="1"/>
  <c r="Q110" i="11" s="1"/>
  <c r="Q110" i="12" s="1"/>
  <c r="Q110" i="13" s="1"/>
  <c r="Q110" i="14" s="1"/>
  <c r="Q110" i="15" s="1"/>
  <c r="M105" i="16" s="1"/>
  <c r="Q109" i="5"/>
  <c r="Q109" i="6" s="1"/>
  <c r="Q109" i="7" s="1"/>
  <c r="Q109" i="8" s="1"/>
  <c r="Q109" i="9" s="1"/>
  <c r="Q109" i="10" s="1"/>
  <c r="Q109" i="11" s="1"/>
  <c r="Q109" i="12" s="1"/>
  <c r="Q109" i="13" s="1"/>
  <c r="Q109" i="14" s="1"/>
  <c r="Q109" i="15" s="1"/>
  <c r="M104" i="16" s="1"/>
  <c r="Q108" i="5"/>
  <c r="Q108" i="6" s="1"/>
  <c r="Q108" i="7" s="1"/>
  <c r="Q108" i="8" s="1"/>
  <c r="Q108" i="9" s="1"/>
  <c r="Q108" i="10" s="1"/>
  <c r="Q108" i="11" s="1"/>
  <c r="Q108" i="12" s="1"/>
  <c r="Q108" i="13" s="1"/>
  <c r="Q108" i="14" s="1"/>
  <c r="Q108" i="15" s="1"/>
  <c r="M103" i="16" s="1"/>
  <c r="Q107" i="5"/>
  <c r="Q107" i="6" s="1"/>
  <c r="Q107" i="7" s="1"/>
  <c r="Q107" i="8" s="1"/>
  <c r="Q107" i="9" s="1"/>
  <c r="Q107" i="10" s="1"/>
  <c r="Q107" i="11" s="1"/>
  <c r="Q107" i="12" s="1"/>
  <c r="Q107" i="13" s="1"/>
  <c r="Q107" i="14" s="1"/>
  <c r="Q107" i="15" s="1"/>
  <c r="M102" i="16" s="1"/>
  <c r="Q106" i="5"/>
  <c r="Q106" i="6" s="1"/>
  <c r="Q106" i="7" s="1"/>
  <c r="Q106" i="8" s="1"/>
  <c r="Q106" i="9" s="1"/>
  <c r="Q106" i="10" s="1"/>
  <c r="Q106" i="11" s="1"/>
  <c r="Q106" i="12" s="1"/>
  <c r="Q106" i="13" s="1"/>
  <c r="Q106" i="14" s="1"/>
  <c r="Q106" i="15" s="1"/>
  <c r="M101" i="16" s="1"/>
  <c r="Q105" i="5"/>
  <c r="Q105" i="6" s="1"/>
  <c r="Q105" i="7" s="1"/>
  <c r="Q105" i="8" s="1"/>
  <c r="Q105" i="9" s="1"/>
  <c r="Q105" i="10" s="1"/>
  <c r="Q105" i="11" s="1"/>
  <c r="Q105" i="12" s="1"/>
  <c r="Q105" i="13" s="1"/>
  <c r="Q105" i="14" s="1"/>
  <c r="Q105" i="15" s="1"/>
  <c r="M100" i="16" s="1"/>
  <c r="Q104" i="5"/>
  <c r="Q104" i="6" s="1"/>
  <c r="Q104" i="7" s="1"/>
  <c r="Q104" i="8" s="1"/>
  <c r="Q104" i="9" s="1"/>
  <c r="Q104" i="10" s="1"/>
  <c r="Q104" i="11" s="1"/>
  <c r="Q104" i="12" s="1"/>
  <c r="Q104" i="13" s="1"/>
  <c r="Q104" i="14" s="1"/>
  <c r="Q104" i="15" s="1"/>
  <c r="M99" i="16" s="1"/>
  <c r="Q103" i="5"/>
  <c r="Q103" i="6" s="1"/>
  <c r="Q103" i="7" s="1"/>
  <c r="Q103" i="8" s="1"/>
  <c r="Q103" i="9" s="1"/>
  <c r="Q103" i="10" s="1"/>
  <c r="Q103" i="11" s="1"/>
  <c r="Q103" i="12" s="1"/>
  <c r="Q103" i="13" s="1"/>
  <c r="Q103" i="14" s="1"/>
  <c r="Q103" i="15" s="1"/>
  <c r="M98" i="16" s="1"/>
  <c r="Q102" i="5"/>
  <c r="Q102" i="6" s="1"/>
  <c r="Q102" i="7" s="1"/>
  <c r="Q102" i="8" s="1"/>
  <c r="Q102" i="9" s="1"/>
  <c r="Q102" i="10" s="1"/>
  <c r="Q102" i="11" s="1"/>
  <c r="Q102" i="12" s="1"/>
  <c r="Q101" i="5"/>
  <c r="Q101" i="6" s="1"/>
  <c r="Q101" i="7" s="1"/>
  <c r="O128" i="1"/>
  <c r="H105" i="5"/>
  <c r="H105" i="6" s="1"/>
  <c r="H105" i="7" s="1"/>
  <c r="H105" i="8" s="1"/>
  <c r="H105" i="9" s="1"/>
  <c r="H105" i="10" s="1"/>
  <c r="H105" i="11" s="1"/>
  <c r="H105" i="12" s="1"/>
  <c r="H105" i="13" s="1"/>
  <c r="H105" i="14" s="1"/>
  <c r="H105" i="15" s="1"/>
  <c r="F100" i="16" s="1"/>
  <c r="H106" i="5"/>
  <c r="H106" i="6" s="1"/>
  <c r="H106" i="7" s="1"/>
  <c r="H106" i="8" s="1"/>
  <c r="H106" i="9" s="1"/>
  <c r="H106" i="10" s="1"/>
  <c r="H106" i="11" s="1"/>
  <c r="H106" i="12" s="1"/>
  <c r="H106" i="13" s="1"/>
  <c r="H106" i="14" s="1"/>
  <c r="H106" i="15" s="1"/>
  <c r="F101" i="16" s="1"/>
  <c r="H107" i="5"/>
  <c r="H107" i="6" s="1"/>
  <c r="H107" i="7" s="1"/>
  <c r="H107" i="8" s="1"/>
  <c r="H107" i="9" s="1"/>
  <c r="H107" i="10" s="1"/>
  <c r="H107" i="11" s="1"/>
  <c r="H107" i="12" s="1"/>
  <c r="H107" i="13" s="1"/>
  <c r="H107" i="14" s="1"/>
  <c r="H107" i="15" s="1"/>
  <c r="F102" i="16" s="1"/>
  <c r="H108" i="5"/>
  <c r="H108" i="6" s="1"/>
  <c r="H108" i="7" s="1"/>
  <c r="H108" i="8" s="1"/>
  <c r="H108" i="9" s="1"/>
  <c r="H108" i="10" s="1"/>
  <c r="H108" i="11" s="1"/>
  <c r="H108" i="12" s="1"/>
  <c r="H108" i="13" s="1"/>
  <c r="H108" i="14" s="1"/>
  <c r="H108" i="15" s="1"/>
  <c r="F103" i="16" s="1"/>
  <c r="H109" i="5"/>
  <c r="H109" i="6" s="1"/>
  <c r="H109" i="7" s="1"/>
  <c r="H109" i="8" s="1"/>
  <c r="H109" i="9" s="1"/>
  <c r="H109" i="10" s="1"/>
  <c r="H109" i="11" s="1"/>
  <c r="H109" i="12" s="1"/>
  <c r="H109" i="13" s="1"/>
  <c r="H109" i="14" s="1"/>
  <c r="H109" i="15" s="1"/>
  <c r="F104" i="16" s="1"/>
  <c r="H110" i="5"/>
  <c r="H110" i="6" s="1"/>
  <c r="H110" i="7" s="1"/>
  <c r="H110" i="8" s="1"/>
  <c r="H110" i="9" s="1"/>
  <c r="H110" i="10" s="1"/>
  <c r="H110" i="11" s="1"/>
  <c r="H110" i="12" s="1"/>
  <c r="H110" i="13" s="1"/>
  <c r="H110" i="14" s="1"/>
  <c r="H110" i="15" s="1"/>
  <c r="F105" i="16" s="1"/>
  <c r="H111" i="5"/>
  <c r="H111" i="6" s="1"/>
  <c r="H111" i="7" s="1"/>
  <c r="H111" i="8" s="1"/>
  <c r="H111" i="9" s="1"/>
  <c r="H111" i="10" s="1"/>
  <c r="H111" i="11" s="1"/>
  <c r="H111" i="12" s="1"/>
  <c r="H111" i="13" s="1"/>
  <c r="H111" i="14" s="1"/>
  <c r="H111" i="15" s="1"/>
  <c r="F106" i="16" s="1"/>
  <c r="H112" i="5"/>
  <c r="H112" i="6" s="1"/>
  <c r="H112" i="7" s="1"/>
  <c r="H112" i="8" s="1"/>
  <c r="H112" i="9" s="1"/>
  <c r="H112" i="10" s="1"/>
  <c r="H112" i="11" s="1"/>
  <c r="H112" i="12" s="1"/>
  <c r="H112" i="13" s="1"/>
  <c r="H112" i="14" s="1"/>
  <c r="H112" i="15" s="1"/>
  <c r="F107" i="16" s="1"/>
  <c r="H113" i="5"/>
  <c r="H113" i="6" s="1"/>
  <c r="H113" i="7" s="1"/>
  <c r="H113" i="8" s="1"/>
  <c r="H113" i="9" s="1"/>
  <c r="H113" i="10" s="1"/>
  <c r="H113" i="11" s="1"/>
  <c r="H113" i="12" s="1"/>
  <c r="H113" i="13" s="1"/>
  <c r="H113" i="14" s="1"/>
  <c r="H113" i="15" s="1"/>
  <c r="F108" i="16" s="1"/>
  <c r="H114" i="5"/>
  <c r="H114" i="6" s="1"/>
  <c r="H114" i="7" s="1"/>
  <c r="H114" i="8" s="1"/>
  <c r="H114" i="9" s="1"/>
  <c r="H114" i="10" s="1"/>
  <c r="H114" i="11" s="1"/>
  <c r="H114" i="12" s="1"/>
  <c r="H114" i="13" s="1"/>
  <c r="H114" i="14" s="1"/>
  <c r="H114" i="15" s="1"/>
  <c r="F109" i="16" s="1"/>
  <c r="H115" i="5"/>
  <c r="H115" i="6" s="1"/>
  <c r="H115" i="7" s="1"/>
  <c r="H115" i="8" s="1"/>
  <c r="H115" i="9" s="1"/>
  <c r="H115" i="10" s="1"/>
  <c r="H115" i="11" s="1"/>
  <c r="H115" i="12" s="1"/>
  <c r="H115" i="13" s="1"/>
  <c r="H115" i="14" s="1"/>
  <c r="H115" i="15" s="1"/>
  <c r="F110" i="16" s="1"/>
  <c r="H116" i="5"/>
  <c r="H116" i="6" s="1"/>
  <c r="H116" i="7" s="1"/>
  <c r="H116" i="8" s="1"/>
  <c r="H116" i="9" s="1"/>
  <c r="H116" i="10" s="1"/>
  <c r="H116" i="11" s="1"/>
  <c r="H116" i="12" s="1"/>
  <c r="H116" i="13" s="1"/>
  <c r="H116" i="14" s="1"/>
  <c r="H116" i="15" s="1"/>
  <c r="F111" i="16" s="1"/>
  <c r="H117" i="5"/>
  <c r="H117" i="6" s="1"/>
  <c r="H117" i="7" s="1"/>
  <c r="H117" i="8" s="1"/>
  <c r="H117" i="9" s="1"/>
  <c r="H117" i="10" s="1"/>
  <c r="H117" i="11" s="1"/>
  <c r="H117" i="12" s="1"/>
  <c r="H117" i="13" s="1"/>
  <c r="H117" i="14" s="1"/>
  <c r="H117" i="15" s="1"/>
  <c r="F112" i="16" s="1"/>
  <c r="H118" i="5"/>
  <c r="H118" i="6" s="1"/>
  <c r="H118" i="7" s="1"/>
  <c r="H118" i="8" s="1"/>
  <c r="H118" i="9" s="1"/>
  <c r="H118" i="10" s="1"/>
  <c r="H118" i="11" s="1"/>
  <c r="H118" i="12" s="1"/>
  <c r="H118" i="13" s="1"/>
  <c r="H118" i="14" s="1"/>
  <c r="H118" i="15" s="1"/>
  <c r="F113" i="16" s="1"/>
  <c r="H120" i="5"/>
  <c r="H120" i="6" s="1"/>
  <c r="H120" i="7" s="1"/>
  <c r="H120" i="8" s="1"/>
  <c r="H120" i="9" s="1"/>
  <c r="H120" i="10" s="1"/>
  <c r="H120" i="11" s="1"/>
  <c r="H120" i="12" s="1"/>
  <c r="H120" i="13" s="1"/>
  <c r="H120" i="14" s="1"/>
  <c r="H120" i="15" s="1"/>
  <c r="F115" i="16" s="1"/>
  <c r="H121" i="5"/>
  <c r="H121" i="6" s="1"/>
  <c r="H121" i="7" s="1"/>
  <c r="H121" i="8" s="1"/>
  <c r="H121" i="9" s="1"/>
  <c r="H121" i="10" s="1"/>
  <c r="H121" i="11" s="1"/>
  <c r="H121" i="12" s="1"/>
  <c r="H121" i="13" s="1"/>
  <c r="H121" i="14" s="1"/>
  <c r="H121" i="15" s="1"/>
  <c r="F116" i="16" s="1"/>
  <c r="H122" i="5"/>
  <c r="H122" i="6" s="1"/>
  <c r="H122" i="7" s="1"/>
  <c r="H122" i="8" s="1"/>
  <c r="H122" i="9" s="1"/>
  <c r="H122" i="10" s="1"/>
  <c r="H122" i="11" s="1"/>
  <c r="H122" i="12" s="1"/>
  <c r="H122" i="13" s="1"/>
  <c r="H122" i="14" s="1"/>
  <c r="H122" i="15" s="1"/>
  <c r="F117" i="16" s="1"/>
  <c r="H123" i="5"/>
  <c r="H123" i="6" s="1"/>
  <c r="H123" i="7" s="1"/>
  <c r="H123" i="8" s="1"/>
  <c r="H123" i="9" s="1"/>
  <c r="H123" i="10" s="1"/>
  <c r="H123" i="11" s="1"/>
  <c r="H123" i="12" s="1"/>
  <c r="H123" i="13" s="1"/>
  <c r="H123" i="14" s="1"/>
  <c r="H123" i="15" s="1"/>
  <c r="F118" i="16" s="1"/>
  <c r="H124" i="5"/>
  <c r="H124" i="6" s="1"/>
  <c r="H124" i="7" s="1"/>
  <c r="H124" i="8" s="1"/>
  <c r="H124" i="9" s="1"/>
  <c r="H124" i="10" s="1"/>
  <c r="H124" i="11" s="1"/>
  <c r="H124" i="12" s="1"/>
  <c r="H124" i="13" s="1"/>
  <c r="H124" i="14" s="1"/>
  <c r="H124" i="15" s="1"/>
  <c r="F119" i="16" s="1"/>
  <c r="G125" i="5"/>
  <c r="G124" i="5"/>
  <c r="G123" i="5"/>
  <c r="G122" i="5"/>
  <c r="G121" i="5"/>
  <c r="G120" i="5"/>
  <c r="G119" i="5"/>
  <c r="G118" i="5"/>
  <c r="G117" i="5"/>
  <c r="G116" i="5"/>
  <c r="G115" i="5"/>
  <c r="G114" i="5"/>
  <c r="G113" i="5"/>
  <c r="G112" i="5"/>
  <c r="G111" i="5"/>
  <c r="G106" i="5"/>
  <c r="R104" i="5"/>
  <c r="R104" i="6" s="1"/>
  <c r="R104" i="7" s="1"/>
  <c r="R104" i="8" s="1"/>
  <c r="R104" i="9" s="1"/>
  <c r="R104" i="10" s="1"/>
  <c r="R104" i="11" s="1"/>
  <c r="R104" i="12" s="1"/>
  <c r="R104" i="13" s="1"/>
  <c r="R104" i="14" s="1"/>
  <c r="R104" i="15" s="1"/>
  <c r="N99" i="16" s="1"/>
  <c r="P128" i="1"/>
  <c r="O44" i="1" s="1"/>
  <c r="O49" i="1" s="1"/>
  <c r="O52" i="1" s="1"/>
  <c r="P129" i="5"/>
  <c r="O45" i="5" s="1"/>
  <c r="O50" i="5" s="1"/>
  <c r="O53" i="5" s="1"/>
  <c r="O67" i="5"/>
  <c r="O30" i="5" s="1"/>
  <c r="H126" i="1"/>
  <c r="Q126" i="1"/>
  <c r="G126" i="1"/>
  <c r="G115" i="6" l="1"/>
  <c r="G115" i="7" s="1"/>
  <c r="G115" i="8" s="1"/>
  <c r="G115" i="9" s="1"/>
  <c r="G115" i="10" s="1"/>
  <c r="G115" i="11" s="1"/>
  <c r="G115" i="12" s="1"/>
  <c r="G115" i="13" s="1"/>
  <c r="G115" i="14" s="1"/>
  <c r="G115" i="15" s="1"/>
  <c r="E110" i="16" s="1"/>
  <c r="G116" i="6"/>
  <c r="G116" i="7" s="1"/>
  <c r="G116" i="8" s="1"/>
  <c r="G116" i="9" s="1"/>
  <c r="G116" i="10" s="1"/>
  <c r="G116" i="11" s="1"/>
  <c r="G116" i="12" s="1"/>
  <c r="G116" i="13" s="1"/>
  <c r="G116" i="14" s="1"/>
  <c r="G116" i="15" s="1"/>
  <c r="E111" i="16" s="1"/>
  <c r="G117" i="6"/>
  <c r="G117" i="7" s="1"/>
  <c r="G117" i="8" s="1"/>
  <c r="G117" i="9" s="1"/>
  <c r="G117" i="10" s="1"/>
  <c r="G117" i="11" s="1"/>
  <c r="G117" i="12" s="1"/>
  <c r="G117" i="13" s="1"/>
  <c r="G117" i="14" s="1"/>
  <c r="G117" i="15" s="1"/>
  <c r="E112" i="16" s="1"/>
  <c r="G118" i="6"/>
  <c r="G118" i="7" s="1"/>
  <c r="G118" i="8" s="1"/>
  <c r="G118" i="9" s="1"/>
  <c r="G118" i="10" s="1"/>
  <c r="G118" i="11" s="1"/>
  <c r="G118" i="12" s="1"/>
  <c r="G118" i="13" s="1"/>
  <c r="G118" i="14" s="1"/>
  <c r="G118" i="15" s="1"/>
  <c r="E113" i="16" s="1"/>
  <c r="G119" i="7"/>
  <c r="G119" i="8" s="1"/>
  <c r="G119" i="9" s="1"/>
  <c r="G119" i="10" s="1"/>
  <c r="G119" i="11" s="1"/>
  <c r="G119" i="12" s="1"/>
  <c r="G119" i="13" s="1"/>
  <c r="G119" i="14" s="1"/>
  <c r="G119" i="15" s="1"/>
  <c r="E114" i="16" s="1"/>
  <c r="G119" i="6"/>
  <c r="G106" i="6"/>
  <c r="G127" i="6" s="1"/>
  <c r="G122" i="6"/>
  <c r="G122" i="7" s="1"/>
  <c r="G122" i="8" s="1"/>
  <c r="G122" i="9" s="1"/>
  <c r="G122" i="10" s="1"/>
  <c r="G122" i="11" s="1"/>
  <c r="G122" i="12" s="1"/>
  <c r="G122" i="13" s="1"/>
  <c r="G122" i="14" s="1"/>
  <c r="G122" i="15" s="1"/>
  <c r="E117" i="16" s="1"/>
  <c r="G111" i="6"/>
  <c r="G111" i="7" s="1"/>
  <c r="G111" i="8" s="1"/>
  <c r="G111" i="9" s="1"/>
  <c r="G111" i="10" s="1"/>
  <c r="G111" i="11" s="1"/>
  <c r="G111" i="12" s="1"/>
  <c r="G111" i="13" s="1"/>
  <c r="G111" i="14" s="1"/>
  <c r="G111" i="15" s="1"/>
  <c r="E106" i="16" s="1"/>
  <c r="G123" i="6"/>
  <c r="G123" i="7" s="1"/>
  <c r="G123" i="8" s="1"/>
  <c r="G123" i="9" s="1"/>
  <c r="G123" i="10" s="1"/>
  <c r="G123" i="11" s="1"/>
  <c r="G123" i="12" s="1"/>
  <c r="G123" i="13" s="1"/>
  <c r="G123" i="14" s="1"/>
  <c r="G123" i="15" s="1"/>
  <c r="E118" i="16" s="1"/>
  <c r="G120" i="6"/>
  <c r="G120" i="7" s="1"/>
  <c r="G120" i="8" s="1"/>
  <c r="G120" i="9" s="1"/>
  <c r="G120" i="10" s="1"/>
  <c r="G120" i="11" s="1"/>
  <c r="G120" i="12" s="1"/>
  <c r="G120" i="13" s="1"/>
  <c r="G120" i="14" s="1"/>
  <c r="G120" i="15" s="1"/>
  <c r="E115" i="16" s="1"/>
  <c r="G112" i="6"/>
  <c r="G112" i="7" s="1"/>
  <c r="G112" i="8" s="1"/>
  <c r="G112" i="9" s="1"/>
  <c r="G112" i="10" s="1"/>
  <c r="G112" i="11" s="1"/>
  <c r="G112" i="12" s="1"/>
  <c r="G112" i="13" s="1"/>
  <c r="G112" i="14" s="1"/>
  <c r="G112" i="15" s="1"/>
  <c r="E107" i="16" s="1"/>
  <c r="G124" i="6"/>
  <c r="G124" i="7" s="1"/>
  <c r="G124" i="8" s="1"/>
  <c r="G124" i="9" s="1"/>
  <c r="G124" i="10" s="1"/>
  <c r="G124" i="11" s="1"/>
  <c r="G124" i="12" s="1"/>
  <c r="G124" i="13" s="1"/>
  <c r="G124" i="14" s="1"/>
  <c r="G124" i="15" s="1"/>
  <c r="E119" i="16" s="1"/>
  <c r="G113" i="6"/>
  <c r="G113" i="7" s="1"/>
  <c r="G113" i="8" s="1"/>
  <c r="G113" i="9" s="1"/>
  <c r="G113" i="10" s="1"/>
  <c r="G113" i="11" s="1"/>
  <c r="G113" i="12" s="1"/>
  <c r="G113" i="13" s="1"/>
  <c r="G113" i="14" s="1"/>
  <c r="G113" i="15" s="1"/>
  <c r="E108" i="16" s="1"/>
  <c r="G125" i="6"/>
  <c r="G125" i="7" s="1"/>
  <c r="G125" i="8" s="1"/>
  <c r="G125" i="9" s="1"/>
  <c r="G125" i="10" s="1"/>
  <c r="G125" i="11" s="1"/>
  <c r="G125" i="12" s="1"/>
  <c r="G125" i="13" s="1"/>
  <c r="G125" i="14" s="1"/>
  <c r="G125" i="15" s="1"/>
  <c r="E120" i="16" s="1"/>
  <c r="G121" i="6"/>
  <c r="G121" i="7" s="1"/>
  <c r="G121" i="8" s="1"/>
  <c r="G121" i="9" s="1"/>
  <c r="G121" i="10" s="1"/>
  <c r="G121" i="11" s="1"/>
  <c r="G121" i="12" s="1"/>
  <c r="G121" i="13" s="1"/>
  <c r="G121" i="14" s="1"/>
  <c r="G121" i="15" s="1"/>
  <c r="E116" i="16" s="1"/>
  <c r="G114" i="6"/>
  <c r="G114" i="7" s="1"/>
  <c r="G114" i="8" s="1"/>
  <c r="G114" i="9" s="1"/>
  <c r="G114" i="10" s="1"/>
  <c r="G114" i="11" s="1"/>
  <c r="G114" i="12" s="1"/>
  <c r="G114" i="13" s="1"/>
  <c r="G114" i="14" s="1"/>
  <c r="G114" i="15" s="1"/>
  <c r="E109" i="16" s="1"/>
  <c r="Q34" i="7"/>
  <c r="Q34" i="8" s="1"/>
  <c r="Q34" i="9" s="1"/>
  <c r="Q34" i="10" s="1"/>
  <c r="Q42" i="7"/>
  <c r="Q49" i="6"/>
  <c r="O51" i="1"/>
  <c r="Q51" i="1" s="1"/>
  <c r="Q43" i="11"/>
  <c r="O52" i="5"/>
  <c r="O40" i="5"/>
  <c r="O33" i="5" s="1"/>
  <c r="O35" i="5" s="1"/>
  <c r="Q102" i="13"/>
  <c r="Q102" i="14" s="1"/>
  <c r="Q102" i="15" s="1"/>
  <c r="M97" i="16" s="1"/>
  <c r="R101" i="8"/>
  <c r="R127" i="7"/>
  <c r="Q101" i="8"/>
  <c r="Q127" i="7"/>
  <c r="G101" i="8"/>
  <c r="H101" i="8"/>
  <c r="H127" i="7"/>
  <c r="R127" i="5"/>
  <c r="R128" i="1"/>
  <c r="R127" i="6"/>
  <c r="Q127" i="5"/>
  <c r="Q127" i="6"/>
  <c r="Q128" i="1"/>
  <c r="Q39" i="1" s="1"/>
  <c r="H127" i="6"/>
  <c r="H127" i="5"/>
  <c r="G127" i="5"/>
  <c r="Q29" i="1"/>
  <c r="Q30" i="5" s="1"/>
  <c r="O39" i="1"/>
  <c r="O43" i="1" s="1"/>
  <c r="G106" i="7" l="1"/>
  <c r="Q42" i="8"/>
  <c r="Q42" i="9" s="1"/>
  <c r="Q49" i="7"/>
  <c r="Q49" i="1"/>
  <c r="Q52" i="1"/>
  <c r="Q43" i="1"/>
  <c r="Q43" i="12"/>
  <c r="Q34" i="11"/>
  <c r="Q30" i="6"/>
  <c r="Q30" i="7" s="1"/>
  <c r="Q30" i="8" s="1"/>
  <c r="Q30" i="9" s="1"/>
  <c r="Q30" i="10" s="1"/>
  <c r="Q30" i="11" s="1"/>
  <c r="Q30" i="12" s="1"/>
  <c r="Q30" i="13" s="1"/>
  <c r="Q30" i="14" s="1"/>
  <c r="Q30" i="15" s="1"/>
  <c r="M29" i="16" s="1"/>
  <c r="O44" i="5"/>
  <c r="O32" i="1"/>
  <c r="O34" i="1" s="1"/>
  <c r="Q34" i="1" s="1"/>
  <c r="R129" i="7"/>
  <c r="Q45" i="7" s="1"/>
  <c r="Q50" i="7" s="1"/>
  <c r="R101" i="9"/>
  <c r="R127" i="8"/>
  <c r="Q101" i="9"/>
  <c r="Q127" i="8"/>
  <c r="G101" i="9"/>
  <c r="H101" i="9"/>
  <c r="H127" i="8"/>
  <c r="R129" i="5"/>
  <c r="Q45" i="5" s="1"/>
  <c r="Q50" i="5" s="1"/>
  <c r="Q53" i="5" s="1"/>
  <c r="R129" i="6"/>
  <c r="Q45" i="6" s="1"/>
  <c r="Q50" i="6" s="1"/>
  <c r="Q53" i="6" s="1"/>
  <c r="Q129" i="5"/>
  <c r="Q40" i="5" s="1"/>
  <c r="Q129" i="6"/>
  <c r="Q40" i="6" s="1"/>
  <c r="Q44" i="1"/>
  <c r="G106" i="8" l="1"/>
  <c r="G127" i="7"/>
  <c r="Q129" i="7" s="1"/>
  <c r="Q40" i="7" s="1"/>
  <c r="Q53" i="7"/>
  <c r="Q49" i="8"/>
  <c r="Q42" i="10"/>
  <c r="Q49" i="9"/>
  <c r="Q44" i="6"/>
  <c r="Q44" i="7"/>
  <c r="Q43" i="13"/>
  <c r="Q34" i="12"/>
  <c r="Q32" i="1"/>
  <c r="Q33" i="5" s="1"/>
  <c r="Q44" i="5"/>
  <c r="R129" i="8"/>
  <c r="Q45" i="8" s="1"/>
  <c r="Q50" i="8" s="1"/>
  <c r="Q101" i="10"/>
  <c r="Q127" i="9"/>
  <c r="R101" i="10"/>
  <c r="R127" i="9"/>
  <c r="H101" i="10"/>
  <c r="H127" i="9"/>
  <c r="G101" i="10"/>
  <c r="G106" i="9" l="1"/>
  <c r="G127" i="8"/>
  <c r="Q129" i="8" s="1"/>
  <c r="Q40" i="8" s="1"/>
  <c r="Q53" i="8"/>
  <c r="Q33" i="6"/>
  <c r="Q35" i="5"/>
  <c r="Q42" i="11"/>
  <c r="Q49" i="10"/>
  <c r="Q43" i="14"/>
  <c r="Q34" i="13"/>
  <c r="Q52" i="5"/>
  <c r="R129" i="9"/>
  <c r="Q45" i="9" s="1"/>
  <c r="Q50" i="9" s="1"/>
  <c r="Q53" i="9" s="1"/>
  <c r="R101" i="11"/>
  <c r="R127" i="10"/>
  <c r="Q127" i="10"/>
  <c r="Q101" i="11"/>
  <c r="G101" i="11"/>
  <c r="H101" i="11"/>
  <c r="H127" i="10"/>
  <c r="G106" i="10" l="1"/>
  <c r="G127" i="9"/>
  <c r="Q129" i="9" s="1"/>
  <c r="Q40" i="9" s="1"/>
  <c r="Q33" i="7"/>
  <c r="Q33" i="8" s="1"/>
  <c r="Q35" i="6"/>
  <c r="Q42" i="12"/>
  <c r="Q49" i="11"/>
  <c r="Q44" i="9"/>
  <c r="Q43" i="15"/>
  <c r="M42" i="16" s="1"/>
  <c r="Q34" i="14"/>
  <c r="Q52" i="6"/>
  <c r="Q44" i="8"/>
  <c r="R129" i="10"/>
  <c r="Q45" i="10" s="1"/>
  <c r="Q50" i="10" s="1"/>
  <c r="Q53" i="10" s="1"/>
  <c r="Q127" i="11"/>
  <c r="Q101" i="12"/>
  <c r="R101" i="12"/>
  <c r="R127" i="11"/>
  <c r="G101" i="12"/>
  <c r="H101" i="12"/>
  <c r="H127" i="11"/>
  <c r="G106" i="11" l="1"/>
  <c r="G127" i="10"/>
  <c r="Q129" i="10" s="1"/>
  <c r="Q40" i="10" s="1"/>
  <c r="Q33" i="9"/>
  <c r="Q35" i="8"/>
  <c r="Q42" i="13"/>
  <c r="Q49" i="12"/>
  <c r="Q44" i="10"/>
  <c r="Q34" i="15"/>
  <c r="Q52" i="7"/>
  <c r="R129" i="11"/>
  <c r="Q45" i="11" s="1"/>
  <c r="R101" i="13"/>
  <c r="R127" i="12"/>
  <c r="Q101" i="13"/>
  <c r="Q127" i="12"/>
  <c r="G101" i="13"/>
  <c r="H127" i="12"/>
  <c r="H101" i="13"/>
  <c r="G106" i="12" l="1"/>
  <c r="G127" i="11"/>
  <c r="Q129" i="11" s="1"/>
  <c r="Q40" i="11" s="1"/>
  <c r="Q45" i="12"/>
  <c r="Q50" i="12" s="1"/>
  <c r="Q50" i="11"/>
  <c r="Q53" i="11" s="1"/>
  <c r="Q33" i="10"/>
  <c r="Q35" i="9"/>
  <c r="Q53" i="12"/>
  <c r="Q42" i="14"/>
  <c r="Q49" i="13"/>
  <c r="Q44" i="11"/>
  <c r="M33" i="16"/>
  <c r="Q52" i="8"/>
  <c r="R129" i="12"/>
  <c r="Q127" i="13"/>
  <c r="Q101" i="14"/>
  <c r="R101" i="14"/>
  <c r="R127" i="13"/>
  <c r="H101" i="14"/>
  <c r="H127" i="13"/>
  <c r="G101" i="14"/>
  <c r="G106" i="13" l="1"/>
  <c r="G127" i="12"/>
  <c r="Q129" i="12" s="1"/>
  <c r="Q40" i="12" s="1"/>
  <c r="Q33" i="11"/>
  <c r="Q35" i="10"/>
  <c r="Q42" i="15"/>
  <c r="Q49" i="14"/>
  <c r="Q44" i="12"/>
  <c r="Q52" i="9"/>
  <c r="R129" i="13"/>
  <c r="Q45" i="13" s="1"/>
  <c r="Q50" i="13" s="1"/>
  <c r="Q53" i="13" s="1"/>
  <c r="Q127" i="14"/>
  <c r="Q101" i="15"/>
  <c r="R101" i="15"/>
  <c r="R127" i="14"/>
  <c r="G101" i="15"/>
  <c r="E96" i="16" s="1"/>
  <c r="H101" i="15"/>
  <c r="H127" i="14"/>
  <c r="G106" i="14" l="1"/>
  <c r="G127" i="13"/>
  <c r="Q129" i="13" s="1"/>
  <c r="Q40" i="13" s="1"/>
  <c r="Q33" i="12"/>
  <c r="Q35" i="11"/>
  <c r="Q49" i="15"/>
  <c r="M41" i="16"/>
  <c r="M48" i="16" s="1"/>
  <c r="Q44" i="13"/>
  <c r="Q52" i="10"/>
  <c r="N96" i="16"/>
  <c r="N122" i="16" s="1"/>
  <c r="R127" i="15"/>
  <c r="R129" i="14"/>
  <c r="Q45" i="14" s="1"/>
  <c r="Q50" i="14" s="1"/>
  <c r="Q53" i="14" s="1"/>
  <c r="Q127" i="15"/>
  <c r="M96" i="16"/>
  <c r="M122" i="16" s="1"/>
  <c r="F96" i="16"/>
  <c r="F122" i="16" s="1"/>
  <c r="H127" i="15"/>
  <c r="G106" i="15" l="1"/>
  <c r="G127" i="14"/>
  <c r="Q129" i="14" s="1"/>
  <c r="Q40" i="14" s="1"/>
  <c r="Q44" i="14" s="1"/>
  <c r="Q35" i="12"/>
  <c r="Q33" i="13"/>
  <c r="Q52" i="14"/>
  <c r="Q52" i="11"/>
  <c r="R129" i="15"/>
  <c r="Q45" i="15" s="1"/>
  <c r="M44" i="16" s="1"/>
  <c r="M49" i="16" s="1"/>
  <c r="M52" i="16" s="1"/>
  <c r="N124" i="16"/>
  <c r="E101" i="16" l="1"/>
  <c r="E122" i="16" s="1"/>
  <c r="M124" i="16" s="1"/>
  <c r="M39" i="16" s="1"/>
  <c r="G127" i="15"/>
  <c r="Q129" i="15" s="1"/>
  <c r="Q40" i="15" s="1"/>
  <c r="Q33" i="14"/>
  <c r="Q35" i="13"/>
  <c r="Q52" i="15"/>
  <c r="Q50" i="15"/>
  <c r="Q53" i="15" s="1"/>
  <c r="M51" i="16"/>
  <c r="Q44" i="15"/>
  <c r="M43" i="16"/>
  <c r="Q52" i="12"/>
  <c r="Q33" i="15" l="1"/>
  <c r="Q35" i="14"/>
  <c r="Q52" i="13"/>
  <c r="M32" i="16" l="1"/>
  <c r="M34" i="16" s="1"/>
  <c r="Q35" i="15"/>
</calcChain>
</file>

<file path=xl/sharedStrings.xml><?xml version="1.0" encoding="utf-8"?>
<sst xmlns="http://schemas.openxmlformats.org/spreadsheetml/2006/main" count="2951" uniqueCount="365">
  <si>
    <t>FE-2 / FE-3</t>
  </si>
  <si>
    <t>INFORMES PERIÓDICOS Y FINAL DEL CONTRATISTA</t>
  </si>
  <si>
    <t>ACTIVIDADES E INDICADORES EN SEGURIDAD Y SALUD EN EL TRABAJO</t>
  </si>
  <si>
    <t>Este formulario debe ser diligenciado mensualmente por el Contratista. Resume las principales actividades realizadas y los indicadores que deben ser reportados a Empresas Públicas de Medellín.</t>
  </si>
  <si>
    <r>
      <t xml:space="preserve">Marque con "X" la casilla según se trate de un informe periódico </t>
    </r>
    <r>
      <rPr>
        <b/>
        <i/>
        <sz val="10"/>
        <color indexed="8"/>
        <rFont val="Verdana"/>
        <family val="2"/>
      </rPr>
      <t>(FE-2)</t>
    </r>
    <r>
      <rPr>
        <b/>
        <i/>
        <sz val="9"/>
        <color indexed="8"/>
        <rFont val="Verdana"/>
        <family val="2"/>
      </rPr>
      <t xml:space="preserve"> o del periódico final </t>
    </r>
    <r>
      <rPr>
        <b/>
        <i/>
        <sz val="10"/>
        <color indexed="8"/>
        <rFont val="Verdana"/>
        <family val="2"/>
      </rPr>
      <t>(FE-3)</t>
    </r>
  </si>
  <si>
    <t xml:space="preserve"> CONTRATISTA:</t>
  </si>
  <si>
    <t>CONTRATO N°:</t>
  </si>
  <si>
    <t xml:space="preserve"> OBJETO DEL CONTRATO:</t>
  </si>
  <si>
    <t xml:space="preserve"> FECHA INICIACIÓN:</t>
  </si>
  <si>
    <t xml:space="preserve"> FECHA TERMINACIÓN:</t>
  </si>
  <si>
    <t xml:space="preserve">  FECHA INFORME:</t>
  </si>
  <si>
    <t xml:space="preserve"> INFORME N°</t>
  </si>
  <si>
    <r>
      <t xml:space="preserve"> PERIÓDICO :   </t>
    </r>
    <r>
      <rPr>
        <b/>
        <sz val="12"/>
        <color indexed="8"/>
        <rFont val="Arial"/>
        <family val="2"/>
      </rPr>
      <t>FE-2</t>
    </r>
  </si>
  <si>
    <r>
      <t xml:space="preserve">PERIÓDICO FINAL : </t>
    </r>
    <r>
      <rPr>
        <b/>
        <sz val="12"/>
        <color indexed="8"/>
        <rFont val="Arial"/>
        <family val="2"/>
      </rPr>
      <t>FE-3</t>
    </r>
  </si>
  <si>
    <t>1.   INDICADORES DE PROCESO</t>
  </si>
  <si>
    <t>PERIODO</t>
  </si>
  <si>
    <t>ACUMULADO</t>
  </si>
  <si>
    <t>1.1</t>
  </si>
  <si>
    <t xml:space="preserve"> % actual de cumplimiento del Cronograma de actividades             ( Adjunte avance cronograma )</t>
  </si>
  <si>
    <t>1.2</t>
  </si>
  <si>
    <t xml:space="preserve"> Horas-hombre capacitación Seguridad y Salud en el Trabajo: HHCSST                ( Use totales según numeral 3 )</t>
  </si>
  <si>
    <t>1.3</t>
  </si>
  <si>
    <t>1.4</t>
  </si>
  <si>
    <t>1.5</t>
  </si>
  <si>
    <r>
      <t xml:space="preserve"> % investigado de los accidentes de trabajo en el período         </t>
    </r>
    <r>
      <rPr>
        <i/>
        <sz val="9"/>
        <color indexed="8"/>
        <rFont val="Arial"/>
        <family val="2"/>
      </rPr>
      <t>( Adjunte registros de investigación )</t>
    </r>
  </si>
  <si>
    <t>2.   INDICADORES DE IMPACTO</t>
  </si>
  <si>
    <t>2.1</t>
  </si>
  <si>
    <r>
      <t xml:space="preserve"> Nro de accidentes de trabajo en el período:                                        </t>
    </r>
    <r>
      <rPr>
        <i/>
        <sz val="9"/>
        <color indexed="8"/>
        <rFont val="Arial"/>
        <family val="2"/>
      </rPr>
      <t xml:space="preserve">( Use totales según numeral </t>
    </r>
    <r>
      <rPr>
        <b/>
        <i/>
        <sz val="9"/>
        <color indexed="8"/>
        <rFont val="Arial"/>
        <family val="2"/>
      </rPr>
      <t>6</t>
    </r>
    <r>
      <rPr>
        <i/>
        <sz val="9"/>
        <color indexed="8"/>
        <rFont val="Arial"/>
        <family val="2"/>
      </rPr>
      <t xml:space="preserve"> )</t>
    </r>
  </si>
  <si>
    <t>2.2</t>
  </si>
  <si>
    <t xml:space="preserve"> Nro de accidentes sin incapacidad (A):</t>
  </si>
  <si>
    <t>2.3</t>
  </si>
  <si>
    <t xml:space="preserve"> Nro de accidentes incapacitantes (B):</t>
  </si>
  <si>
    <t>2.4</t>
  </si>
  <si>
    <t xml:space="preserve"> Nro de accidentes mortales (C):</t>
  </si>
  <si>
    <t>2.5</t>
  </si>
  <si>
    <r>
      <t xml:space="preserve"> Nro de dias de incapacidad y días cargados por accidentes (D):       </t>
    </r>
    <r>
      <rPr>
        <i/>
        <sz val="9"/>
        <color indexed="8"/>
        <rFont val="Arial"/>
        <family val="2"/>
      </rPr>
      <t xml:space="preserve">( Use totales según numeral </t>
    </r>
    <r>
      <rPr>
        <b/>
        <i/>
        <sz val="9"/>
        <color indexed="8"/>
        <rFont val="Arial"/>
        <family val="2"/>
      </rPr>
      <t>6</t>
    </r>
    <r>
      <rPr>
        <i/>
        <sz val="9"/>
        <color indexed="8"/>
        <rFont val="Arial"/>
        <family val="2"/>
      </rPr>
      <t xml:space="preserve"> )</t>
    </r>
  </si>
  <si>
    <t>2.6</t>
  </si>
  <si>
    <t xml:space="preserve"> Horas-hombre trabajadas (HHT):    (incluyendo dominicales, nocturnas y extras)</t>
  </si>
  <si>
    <t>2.7</t>
  </si>
  <si>
    <t>2.8</t>
  </si>
  <si>
    <t>2.9</t>
  </si>
  <si>
    <t>3.  REGISTRO DE CAPACITACIÓN Y ENTRENAMIENTO EN EL PERÍODO</t>
  </si>
  <si>
    <t>FECHA</t>
  </si>
  <si>
    <t>TEMA</t>
  </si>
  <si>
    <t>HORAS  (H)</t>
  </si>
  <si>
    <t>ASISTENTES (W)</t>
  </si>
  <si>
    <t>HHCso             (H x W)</t>
  </si>
  <si>
    <r>
      <t xml:space="preserve">SE REFORZÓ PROCEDIMTO              </t>
    </r>
    <r>
      <rPr>
        <b/>
        <sz val="8"/>
        <rFont val="Arial"/>
        <family val="2"/>
      </rPr>
      <t>SI / NO / NA</t>
    </r>
  </si>
  <si>
    <t>TOTALES</t>
  </si>
  <si>
    <t>4.   ASPECTOS ESPECÍFICOS DELSISTEMA DE SEGURIDAD Y SALUD EN EL TRABAJO</t>
  </si>
  <si>
    <t>SI</t>
  </si>
  <si>
    <t>NO</t>
  </si>
  <si>
    <t>N/A</t>
  </si>
  <si>
    <t>4.1</t>
  </si>
  <si>
    <t>4.2</t>
  </si>
  <si>
    <t>La coordinación de la Seguridad y Salud en el Trabajo la ejerció el responsable propuesto y con la dedicación ofrecida</t>
  </si>
  <si>
    <t>4.3</t>
  </si>
  <si>
    <t>La ejecución de recursos económicos garantizó el cubrimiento de las actividades y el control de los riesgos</t>
  </si>
  <si>
    <t>4.4</t>
  </si>
  <si>
    <t xml:space="preserve">Se realizó la capacitación y entrenamiento en Seguridad y Salud en el Trabajo propuestos en la Matriz de Factores de Riesgo e incluidos en el Cronograma de Seguridad y Salud en el Trabajo para el período y se dejaron registros de ello </t>
  </si>
  <si>
    <t>4.5</t>
  </si>
  <si>
    <t>Se cumplieron las actividades en planes de emergencias incluidas en el Cronograma de Seguridad y Salud en el Trabajo</t>
  </si>
  <si>
    <t>4.6</t>
  </si>
  <si>
    <t>Se realizaron exámenes de ingreso, periódicos, de control y de retiro, según las necesidades del contrato</t>
  </si>
  <si>
    <t>4.7</t>
  </si>
  <si>
    <t>Se cumplieron otras actividades en Medicina Preventiva y del Trabajo incluidas en el Cronograma</t>
  </si>
  <si>
    <t>4.8</t>
  </si>
  <si>
    <t>Se registró y dio cumplimiento a las recomendaciones de las inspecciones periódicas</t>
  </si>
  <si>
    <t>4.9</t>
  </si>
  <si>
    <t>Se investigaron todos los accidentes de trabajo y se aplicaron las medidas correctivas</t>
  </si>
  <si>
    <t>5.   CONDICIONES DE SEGURIDAD E HIGIENE</t>
  </si>
  <si>
    <t>5.1</t>
  </si>
  <si>
    <t>Se contó durante el período con supervisión permanente en seguridad para la prevención de los riesgos</t>
  </si>
  <si>
    <t>5.2</t>
  </si>
  <si>
    <t>Se dotó a los trabajadores de los elementos de protección personal de acuerdo con el oficio desempeñado</t>
  </si>
  <si>
    <t>5.3</t>
  </si>
  <si>
    <t>Se aplicaron normas y procedimientos de trabajo seguro para las actividades de mayor riesgo</t>
  </si>
  <si>
    <t>5.4</t>
  </si>
  <si>
    <r>
      <t>La demarcación y señalización de los frentes de trabajo fue la adecuada según norma vigente</t>
    </r>
    <r>
      <rPr>
        <b/>
        <i/>
        <sz val="10"/>
        <color indexed="8"/>
        <rFont val="Arial"/>
        <family val="2"/>
      </rPr>
      <t/>
    </r>
  </si>
  <si>
    <t>5.5</t>
  </si>
  <si>
    <t>Se tuvo una disposición y manipulación adecuada de los materiales</t>
  </si>
  <si>
    <t>5.6</t>
  </si>
  <si>
    <t>Los vehículos  para transporte del personal cumplieron con las condiciones de seguridad requeridas y con la reglamentación vigente de EPM</t>
  </si>
  <si>
    <t>5.7</t>
  </si>
  <si>
    <t>Se tuvieron en el período facilidades y personal para prestar los primeros auxilios</t>
  </si>
  <si>
    <t>5.8</t>
  </si>
  <si>
    <t>Se dispuso de sistemas de prevención y control de incendios en los frentes que lo requerían</t>
  </si>
  <si>
    <t>5.9</t>
  </si>
  <si>
    <t>Las instalaciones del contratista cumplieron con aspectos en cuanto a iluminación y ventilación</t>
  </si>
  <si>
    <t>5.10</t>
  </si>
  <si>
    <t xml:space="preserve">Las instalaciones dispusieron de agua potable, disposición adecuada de excretas, almacenamiento y disposición final adecuada de desechos sólidos y tóxicos </t>
  </si>
  <si>
    <t>6.  REGISTRO DE ACCIDENTALIDAD EN EL PERÍODO SEGÚN TIPO DE ACCIDENTE</t>
  </si>
  <si>
    <t>NRO ACCIDENTES</t>
  </si>
  <si>
    <t xml:space="preserve"> Y DÍAS PERDIDOS O CARGADOS</t>
  </si>
  <si>
    <t>AT</t>
  </si>
  <si>
    <t>DÍAS</t>
  </si>
  <si>
    <t>Golpeado contra</t>
  </si>
  <si>
    <t>Objetos fijos</t>
  </si>
  <si>
    <t>Fricción o raspadura</t>
  </si>
  <si>
    <t>Por objetos operados manualmente</t>
  </si>
  <si>
    <t>Objetos en movimiento</t>
  </si>
  <si>
    <t>Por material extraño al ojo</t>
  </si>
  <si>
    <t>Golpeado por</t>
  </si>
  <si>
    <t>Objetos que caen</t>
  </si>
  <si>
    <t>Por contacto con objetos o herramientas filosas</t>
  </si>
  <si>
    <t>Objetos que vuelan</t>
  </si>
  <si>
    <t>Lesión por armas</t>
  </si>
  <si>
    <t>Por arma de fuego</t>
  </si>
  <si>
    <t>Caída de un nivel superior</t>
  </si>
  <si>
    <t>De postes</t>
  </si>
  <si>
    <t>Por arma blanca</t>
  </si>
  <si>
    <t>De árboles</t>
  </si>
  <si>
    <t>Reacción corporal</t>
  </si>
  <si>
    <t>Movimientos involuntarios</t>
  </si>
  <si>
    <t>De escalas</t>
  </si>
  <si>
    <t>movimientos repetitivos</t>
  </si>
  <si>
    <t>De escaleras</t>
  </si>
  <si>
    <t>Por movimientos extremos</t>
  </si>
  <si>
    <t>De materiales apilados</t>
  </si>
  <si>
    <t>Por posturas inadecuadas</t>
  </si>
  <si>
    <t>De andamios, plataformas, estructuras</t>
  </si>
  <si>
    <t>Sobre esfuerzo</t>
  </si>
  <si>
    <t>Al levantar objetos</t>
  </si>
  <si>
    <t>De equinos</t>
  </si>
  <si>
    <t>Al halar o empujar objetos</t>
  </si>
  <si>
    <t>De vehículos</t>
  </si>
  <si>
    <t>Al manipular o lanzar objetos</t>
  </si>
  <si>
    <t>En pozos, cámaras, excavación, o abertura</t>
  </si>
  <si>
    <t>Contacto corriente eléctrica</t>
  </si>
  <si>
    <t>Contacto físico directo</t>
  </si>
  <si>
    <t>Caída a un mismo nivel</t>
  </si>
  <si>
    <t>Caer en la superficie de trabajo</t>
  </si>
  <si>
    <t>Contacto físico indirecto</t>
  </si>
  <si>
    <t>Cogido en, debajo       o entre</t>
  </si>
  <si>
    <t>Engranajes, rodillos</t>
  </si>
  <si>
    <t>Arco eléctrico</t>
  </si>
  <si>
    <t>Un objeto móvil y uno fijo</t>
  </si>
  <si>
    <t>Descarga atmosférica</t>
  </si>
  <si>
    <t>Dos o más objetos móviles no engranados</t>
  </si>
  <si>
    <t>Contacto temperat extremas</t>
  </si>
  <si>
    <t>Altas temperaturas</t>
  </si>
  <si>
    <t>Materiales aplastantes</t>
  </si>
  <si>
    <t>Bajas temperaturas</t>
  </si>
  <si>
    <t>Deslizamiento de tierra</t>
  </si>
  <si>
    <t>Contacto sustancia tóxica o nociva</t>
  </si>
  <si>
    <t>Por inhalación</t>
  </si>
  <si>
    <t>Mordedura,       picadura</t>
  </si>
  <si>
    <t>De perro</t>
  </si>
  <si>
    <t>Por Ingestión</t>
  </si>
  <si>
    <t>De serpiente</t>
  </si>
  <si>
    <t>Por absorción</t>
  </si>
  <si>
    <t>De roedores</t>
  </si>
  <si>
    <t>Transpte público</t>
  </si>
  <si>
    <t>Conducción o transporte en vehículo automotor</t>
  </si>
  <si>
    <t>De abejas, avispas</t>
  </si>
  <si>
    <t>Conducción o transpte moto</t>
  </si>
  <si>
    <t>De otros, no especificados</t>
  </si>
  <si>
    <t>Conducción o transporte en bote o lancha</t>
  </si>
  <si>
    <t>Microorganismos</t>
  </si>
  <si>
    <t>Bacterias, parásitos, hongos</t>
  </si>
  <si>
    <t>Golpe de vehículo cuando labora en vía pública</t>
  </si>
  <si>
    <t>SUBTOTAL</t>
  </si>
  <si>
    <t>TOTAL ACCIDENTALIDAD DE TRABAJO EN EL PERÍODO Y ACUMULADO EN EL CONTRATO</t>
  </si>
  <si>
    <t xml:space="preserve"> ( SUMA DE SUBTOTALES )</t>
  </si>
  <si>
    <t xml:space="preserve"> RESPONSABLE DEL INFORME:    </t>
  </si>
  <si>
    <t>FE - 1</t>
  </si>
  <si>
    <t>OFERTA DE SERVICIOS EN SEGURIDAD Y SALUD EN EL TRABAJO</t>
  </si>
  <si>
    <t>INFORMACIÓN GENERAL DE LA EMPRESA CONTRATISTA</t>
  </si>
  <si>
    <t>FECHA:  ________________                             PROCESO DE CONTRATACIÓN N°  __________</t>
  </si>
  <si>
    <t>EMPRESA :</t>
  </si>
  <si>
    <t>Dirección:    ______________________________________________</t>
  </si>
  <si>
    <t>Teléfono(s) y Fax:    ____________________________            E-mail:    _______________________</t>
  </si>
  <si>
    <t>REPRESENTANTE LEGAL</t>
  </si>
  <si>
    <t>Nombre:   _______________________________                      Cargo:  ________________________</t>
  </si>
  <si>
    <t>COORDINADOR DEL SISTEMA DE GESTIÓN DE SEGURIDAD Y SALUD EN EL TRABAJO EN EL CONTRATO</t>
  </si>
  <si>
    <t>Perfil Profesional:  ________________________________           Nombre:   ____________________</t>
  </si>
  <si>
    <r>
      <t xml:space="preserve">( </t>
    </r>
    <r>
      <rPr>
        <sz val="10"/>
        <rFont val="Arial"/>
        <family val="2"/>
      </rPr>
      <t xml:space="preserve">Adjuntar Perfil Profesional u Hoja de Vida en numeral </t>
    </r>
    <r>
      <rPr>
        <b/>
        <sz val="10"/>
        <rFont val="Arial"/>
        <family val="2"/>
      </rPr>
      <t>1</t>
    </r>
    <r>
      <rPr>
        <sz val="12"/>
        <rFont val="Arial"/>
        <family val="2"/>
      </rPr>
      <t xml:space="preserve"> )</t>
    </r>
  </si>
  <si>
    <t>Tiempo aproximado de duración del contrato:      __________         Número estimado de trabajadores a vincular:    ______</t>
  </si>
  <si>
    <t>Número de contratos en ejecución con EPM:       ________             Número de trabajadores vinculados a ellos:       ______</t>
  </si>
  <si>
    <t>ASPECTOS ESPECIFICOS DE SEGURIDAD Y SALUD EN EL TRABAJO</t>
  </si>
  <si>
    <t>EN EL CONTRATO A EJECUTAR</t>
  </si>
  <si>
    <t>Do</t>
  </si>
  <si>
    <r>
      <t xml:space="preserve">  2</t>
    </r>
    <r>
      <rPr>
        <sz val="11"/>
        <rFont val="Arial"/>
        <family val="2"/>
      </rPr>
      <t xml:space="preserve">     Disponibilidad de recursos en Seguridad y Salud en el Trabajo:</t>
    </r>
  </si>
  <si>
    <t xml:space="preserve">    a)     Humanos : Con dedicación según términos del pliego - De no especificarse, adecuada a las necesidades del contrato</t>
  </si>
  <si>
    <t xml:space="preserve">( Tipo A - acumulativa ) </t>
  </si>
  <si>
    <r>
      <t xml:space="preserve">  3</t>
    </r>
    <r>
      <rPr>
        <sz val="11"/>
        <rFont val="Arial"/>
        <family val="2"/>
      </rPr>
      <t xml:space="preserve">     El control de los riesgos específicos para el contrato                    ( </t>
    </r>
    <r>
      <rPr>
        <sz val="9"/>
        <rFont val="Arial"/>
        <family val="2"/>
      </rPr>
      <t>Use formato adjunto</t>
    </r>
    <r>
      <rPr>
        <sz val="11"/>
        <rFont val="Arial"/>
        <family val="2"/>
      </rPr>
      <t xml:space="preserve"> )</t>
    </r>
  </si>
  <si>
    <t xml:space="preserve">    a)     Identifica los peligros asociados a todos los procesos o actividades de mayor riesgo</t>
  </si>
  <si>
    <t xml:space="preserve">    b)     Especifica las fuentes generadoras</t>
  </si>
  <si>
    <t xml:space="preserve">    c)     Indica el número de trabajadores expuestos y tiempo de exposición</t>
  </si>
  <si>
    <t xml:space="preserve">    f)      Especifica la capacitación y entrenamiento requeridos acorde con los riesgos</t>
  </si>
  <si>
    <r>
      <t xml:space="preserve">  4</t>
    </r>
    <r>
      <rPr>
        <sz val="11"/>
        <rFont val="Arial"/>
        <family val="2"/>
      </rPr>
      <t xml:space="preserve">     El Cronograma de las actividades en Seguridad y Salud en el Trabajo para el contrato:        ( </t>
    </r>
    <r>
      <rPr>
        <sz val="9"/>
        <rFont val="Arial"/>
        <family val="2"/>
      </rPr>
      <t>Use formato adjunto</t>
    </r>
    <r>
      <rPr>
        <sz val="11"/>
        <rFont val="Arial"/>
        <family val="2"/>
      </rPr>
      <t xml:space="preserve"> )</t>
    </r>
  </si>
  <si>
    <t xml:space="preserve">    a)     Se elabora con el diagnóstico de los peligros y riesgos identificados</t>
  </si>
  <si>
    <t xml:space="preserve">    b)     Contempla actividades de prevención y control en Medicina Preventiva y del Trabajo</t>
  </si>
  <si>
    <t xml:space="preserve">    c)     Contempla actividades de prevención y control en Higiene y Seguridad Industrial</t>
  </si>
  <si>
    <t xml:space="preserve">    d)     Contempla la capacitación y entrenamiento según los riesgos prioritarios identificados </t>
  </si>
  <si>
    <t xml:space="preserve">    e)     Incluye inducción del personal antes de iniciar labores sobre procedimientos seguros y protección personal requerida</t>
  </si>
  <si>
    <r>
      <t xml:space="preserve">  5</t>
    </r>
    <r>
      <rPr>
        <sz val="11"/>
        <rFont val="Arial"/>
        <family val="2"/>
      </rPr>
      <t xml:space="preserve">     Normas y estándares de seguridad:</t>
    </r>
  </si>
  <si>
    <t xml:space="preserve">    a)     Se tienen normas y procedimientos de trabajo seguro para las actividades de mayor riesgo</t>
  </si>
  <si>
    <t xml:space="preserve">    b)     El personal conoce los procedimientos de trabajo seguro en el contrato a ejecutar</t>
  </si>
  <si>
    <t xml:space="preserve">    c)     Se reforzarán estos procedimientos en las capacitaciones y entrenamientos</t>
  </si>
  <si>
    <r>
      <t xml:space="preserve">  6</t>
    </r>
    <r>
      <rPr>
        <sz val="11"/>
        <rFont val="Arial"/>
        <family val="2"/>
      </rPr>
      <t xml:space="preserve">     Exámenes médicos ocupacionales:</t>
    </r>
  </si>
  <si>
    <t xml:space="preserve">    a)     Se realizarán exámenes pre ocupacionales a todos los trabajadores</t>
  </si>
  <si>
    <t xml:space="preserve">    b)     Se realizarán los exámenes periódicos y de control que se requieran según riesgos a la salud</t>
  </si>
  <si>
    <t xml:space="preserve">    c)     Se tendrá un programa de exámenes de retiro</t>
  </si>
  <si>
    <r>
      <t xml:space="preserve">  7</t>
    </r>
    <r>
      <rPr>
        <sz val="11"/>
        <rFont val="Arial"/>
        <family val="2"/>
      </rPr>
      <t xml:space="preserve">     Se tendrá demarcación y señalización de prevención reglamentaria:</t>
    </r>
  </si>
  <si>
    <t xml:space="preserve">    a)     En áreas de trabajo internas o externas a instalaciones</t>
  </si>
  <si>
    <t xml:space="preserve">    b)     En zonas de circulación vial - Según norma EPM y legislación vigente respectiva</t>
  </si>
  <si>
    <r>
      <t xml:space="preserve">  8</t>
    </r>
    <r>
      <rPr>
        <sz val="11"/>
        <rFont val="Arial"/>
        <family val="2"/>
      </rPr>
      <t xml:space="preserve">     El Plan de Inspecciones para mantener un control continuo de los riesgos incluirá:</t>
    </r>
  </si>
  <si>
    <t xml:space="preserve">    a)     Periodicidad definida priorizando las actividades de mayor riesgo</t>
  </si>
  <si>
    <t xml:space="preserve">    b)     Control sobre la aplicación de las normas y los procedimientos seguros de trabajo</t>
  </si>
  <si>
    <t xml:space="preserve">    c)     Control sobre el suministro, uso y reposición de los elementos de protección personal</t>
  </si>
  <si>
    <t xml:space="preserve">    d)     Control sobre la demarcación y señalización en las áreas de trabajo</t>
  </si>
  <si>
    <t xml:space="preserve">    e)     Registro, verificación y seguimiento de inspecciones y recomendaciones</t>
  </si>
  <si>
    <r>
      <t xml:space="preserve">  9</t>
    </r>
    <r>
      <rPr>
        <sz val="11"/>
        <rFont val="Arial"/>
        <family val="2"/>
      </rPr>
      <t xml:space="preserve">     El Plan de emergencias según necesidades cumple con los siguientes requisitos:</t>
    </r>
  </si>
  <si>
    <t xml:space="preserve">    a)     Análisis de vulnerabilidad e identificación de amenazas</t>
  </si>
  <si>
    <t xml:space="preserve">    b)     Procedimientos de emergencia administrativos y operativos</t>
  </si>
  <si>
    <t xml:space="preserve">    c)     Conformación, dotación y entrenamiento de brigadas o grupos de emergencias</t>
  </si>
  <si>
    <t xml:space="preserve">    d)     Simulacros</t>
  </si>
  <si>
    <r>
      <t xml:space="preserve"> 10</t>
    </r>
    <r>
      <rPr>
        <sz val="11"/>
        <rFont val="Arial"/>
        <family val="2"/>
      </rPr>
      <t xml:space="preserve">     Proceso de investigación de accidentes e incidentes de trabajo y enfermedades laborales:</t>
    </r>
  </si>
  <si>
    <t xml:space="preserve">    a)     Se investigarán todos los accidentes e incidentes de trabajo y enfermedades laborales</t>
  </si>
  <si>
    <t xml:space="preserve">    b)     Se tiene un formato y procedimiento definidos para realizarlos según legislación vigente</t>
  </si>
  <si>
    <t xml:space="preserve">    c)     Se hará seguimiento para asegurar la aplicación de las medidas correctivas</t>
  </si>
  <si>
    <t xml:space="preserve">    d)     Tendrá un sistema de registro e indicadores de ATEP (Accidente de trabajo y enfermedad laboral)</t>
  </si>
  <si>
    <t>NOMBRE DEL ENCARGADO DE DILIGENCIAR ESTE FORMULARIO: ______________________________</t>
  </si>
  <si>
    <r>
      <t xml:space="preserve">  1</t>
    </r>
    <r>
      <rPr>
        <sz val="11"/>
        <rFont val="Arial"/>
        <family val="2"/>
      </rPr>
      <t xml:space="preserve">     La Coordinación y ejecución de las actividades en Seguridad y Salud en el Trabajo en el contrato:</t>
    </r>
  </si>
  <si>
    <t xml:space="preserve">    b)     Económicos : Que garantizan el cubrimiento de las actividades y el control efectivo de los riesgos (Documento  firmado por el Representante Legal)</t>
  </si>
  <si>
    <t xml:space="preserve">    d)     Se tiene definido un plan de seguridad vial para el contrato </t>
  </si>
  <si>
    <t>MATRIZ DE RIESGOS PRIORITARIOS</t>
  </si>
  <si>
    <t>IDENTIFIQUE LOS FACTORES DE RIESGOS ASOCIADOS A LOS PROCESOS O ACTIVIDADES DE MAYOR RIESGO</t>
  </si>
  <si>
    <t xml:space="preserve"> A REALIZAR EN EL CONTRATO Y EL PLAN DE INTERVENCIÓN PARA SU CONTROL</t>
  </si>
  <si>
    <t xml:space="preserve">PROCESOS O ACTIVIDADES DE MAYOR RIESGO </t>
  </si>
  <si>
    <t>FUENTE GENERADORA</t>
  </si>
  <si>
    <t>PELIGRO</t>
  </si>
  <si>
    <t>EFECTOS POSIBLES</t>
  </si>
  <si>
    <t>CONTROLES EXISTENTES</t>
  </si>
  <si>
    <t>Número Expuestos</t>
  </si>
  <si>
    <t>MEDIDAS DE INTERVENCIÓN</t>
  </si>
  <si>
    <t>CAPACITACIÓN ENTRENAMIENTO</t>
  </si>
  <si>
    <t xml:space="preserve">DESCRIPCIÓN </t>
  </si>
  <si>
    <t>CLASIFICACIÓN</t>
  </si>
  <si>
    <t xml:space="preserve"> EN LA FUENTE</t>
  </si>
  <si>
    <t>EN EL MEDIO</t>
  </si>
  <si>
    <t>EN EL TRABAJADOR</t>
  </si>
  <si>
    <t>ELIMINACIÓN</t>
  </si>
  <si>
    <t>SUSTITUCIÓN</t>
  </si>
  <si>
    <t>CONTROLES DE INGENIERÍA</t>
  </si>
  <si>
    <t xml:space="preserve">CONTROLES ADMINSITRATIVOS </t>
  </si>
  <si>
    <t>ELEMENTOS DE PROTECCIÓN PERSONAL</t>
  </si>
  <si>
    <t>Tiempo Exposición</t>
  </si>
  <si>
    <t>CRONOGRAMA DE ACTIVIDADES EN SEGURIDAD Y SALUD EN EL TRABAJO</t>
  </si>
  <si>
    <t>(ELABORADO CON EL DIAGNÓSTICO DE LOS RIESGOS IDENTIFICADOS EN EL MATRIZ DE FACTORES DE RIESGO</t>
  </si>
  <si>
    <t>Este cronograma deberá ajustarse periódicamente para dar cumplimiento a las actividades propuestas</t>
  </si>
  <si>
    <t>Anualmente se actualizará el cronograma para aquellos contratos de larga duración</t>
  </si>
  <si>
    <r>
      <t xml:space="preserve">  APLICA</t>
    </r>
    <r>
      <rPr>
        <b/>
        <sz val="10"/>
        <color indexed="8"/>
        <rFont val="Arial"/>
        <family val="2"/>
      </rPr>
      <t xml:space="preserve"> - Marque con "X" en esta columna para los ítems de las actividades que apliquen al tipo de contrato</t>
    </r>
  </si>
  <si>
    <t>Marque con "X" las casillas de los meses en que se realizarán los ítems de las actividades que apliquen al contrato</t>
  </si>
  <si>
    <t>ACTIVIDADES</t>
  </si>
  <si>
    <t>APLICA</t>
  </si>
  <si>
    <t>MES 1</t>
  </si>
  <si>
    <t>MES 2</t>
  </si>
  <si>
    <t>MES 3</t>
  </si>
  <si>
    <t>MES 4</t>
  </si>
  <si>
    <t>MES 5</t>
  </si>
  <si>
    <t>MES 6</t>
  </si>
  <si>
    <t>MES 7</t>
  </si>
  <si>
    <t>MES 8</t>
  </si>
  <si>
    <t>MES 9</t>
  </si>
  <si>
    <t>MES 10</t>
  </si>
  <si>
    <t>MES 11</t>
  </si>
  <si>
    <t>MES 12</t>
  </si>
  <si>
    <t>ADMINISTRATIVAS</t>
  </si>
  <si>
    <t>Diligenciamiento formato para el informe periódico FE-2</t>
  </si>
  <si>
    <t>Diligenciamiento formato para el informe periódico final FE-3</t>
  </si>
  <si>
    <t>EN MEDICINA PREVENTIVA Y DEL TRABAJO</t>
  </si>
  <si>
    <t>Vacunación</t>
  </si>
  <si>
    <t>Programa de prevención de enfermedades cardiovasculares</t>
  </si>
  <si>
    <t>Programa de prevención del alcoholismo y la drogadicción</t>
  </si>
  <si>
    <t>Disponibilidad del servicio de primeros auxilios</t>
  </si>
  <si>
    <t>Exámenes de ingreso y de retiro</t>
  </si>
  <si>
    <t>Exámenes periódicos y de control</t>
  </si>
  <si>
    <t>Programa de vigilancia epidemiológica auditiva</t>
  </si>
  <si>
    <t>Programa de vigilancia epidemiológica osteomuscular</t>
  </si>
  <si>
    <t>Programa de vigilancia epidemiológica visual</t>
  </si>
  <si>
    <t>Otro programa de vigilancia  (especifique)</t>
  </si>
  <si>
    <t>EN HIGIENE Y SEGURIDAD INDUSTRIAL</t>
  </si>
  <si>
    <t>Control sobre aplicación de normas y procedimientos seguros de trabajo</t>
  </si>
  <si>
    <t>Control suministro, uso y reposición de elementos de protección personal</t>
  </si>
  <si>
    <t>Control sobre la demarcación y señalización en las áreas de trabajo</t>
  </si>
  <si>
    <t>Evaluaciones ambientales según riesgos prioritarios</t>
  </si>
  <si>
    <t>Inspecciones de seguridad</t>
  </si>
  <si>
    <t>Investigación de accidentes e incidentes de trabajo</t>
  </si>
  <si>
    <t>Saneamiento básico (Manejo integral de residuos sólidos y líquidos)</t>
  </si>
  <si>
    <t>Otras actividades  (especifique)</t>
  </si>
  <si>
    <t>EN PLANES DE EMERGENCIAS</t>
  </si>
  <si>
    <t>Capacitación y entrenamiento de brigadas</t>
  </si>
  <si>
    <t>Realización simulacros de evacuación</t>
  </si>
  <si>
    <r>
      <t>DE CAPACITACIÓN Y ENTRENAMIENTO SEGÚN RIESGOS  (</t>
    </r>
    <r>
      <rPr>
        <i/>
        <sz val="10"/>
        <color indexed="8"/>
        <rFont val="Arial"/>
        <family val="2"/>
      </rPr>
      <t>Especifique el tema - Incluye medicina preventiva</t>
    </r>
    <r>
      <rPr>
        <b/>
        <sz val="10"/>
        <color indexed="8"/>
        <rFont val="Arial"/>
        <family val="2"/>
      </rPr>
      <t>)</t>
    </r>
  </si>
  <si>
    <t>Preliminar: Inducción sobre procedimientos seguros de trabajo</t>
  </si>
  <si>
    <t>Tema 1:</t>
  </si>
  <si>
    <t>Tema 2:</t>
  </si>
  <si>
    <t>Tema 3:</t>
  </si>
  <si>
    <t>Tema 4:</t>
  </si>
  <si>
    <t>Tema 5:</t>
  </si>
  <si>
    <t>Tema 6:</t>
  </si>
  <si>
    <t xml:space="preserve">Nro de recomendaciones atendidas en aspectos de Seguridad y Salud en el Trabajo </t>
  </si>
  <si>
    <r>
      <t xml:space="preserve">Nro de accidentes de trabajo investigados en el período         </t>
    </r>
    <r>
      <rPr>
        <i/>
        <sz val="9"/>
        <color indexed="8"/>
        <rFont val="Arial"/>
        <family val="2"/>
      </rPr>
      <t>( Adjunte registros de investigación )</t>
    </r>
  </si>
  <si>
    <t>Nro de accidentes de trabajo en el período</t>
  </si>
  <si>
    <t>1.6</t>
  </si>
  <si>
    <t>1.7</t>
  </si>
  <si>
    <t>1.8</t>
  </si>
  <si>
    <t>1.9</t>
  </si>
  <si>
    <t xml:space="preserve">Los datos reportados deben tener un soporte escrito que podrá ser solicitado por el GESTOR TÉCNICO cuando lo considere necesario. Las cifras presentadas deben incluir a los trabajadores de los subcontratistas.  </t>
  </si>
  <si>
    <t xml:space="preserve"> GESTOR TÉCNICO:</t>
  </si>
  <si>
    <t>Se cumplieron las recomendaciones en Seguridad y Salud en el Trabajo hechas por la GESTOR TÉCNICOía</t>
  </si>
  <si>
    <t>Nro de recomendaciones en Seguridad y Salud en el Trabajo  impartidas por el gestor técnico</t>
  </si>
  <si>
    <t>1.10</t>
  </si>
  <si>
    <t>1.11</t>
  </si>
  <si>
    <t>Nro total de actividades del cronograma de SST del contrato</t>
  </si>
  <si>
    <t>Actividades de SST planeadas en el periodo</t>
  </si>
  <si>
    <t>Actividades SST realizadas en el periodo</t>
  </si>
  <si>
    <t xml:space="preserve"> % actual de cumplimiento Actividades SST realizadas en el periodo</t>
  </si>
  <si>
    <t>Nro de trabajadores en el contrato en el periodo</t>
  </si>
  <si>
    <t>2.10</t>
  </si>
  <si>
    <t xml:space="preserve"> Frecuencia de la accidentalidad del contrato</t>
  </si>
  <si>
    <t xml:space="preserve"> Severidad de la accidentalidad del contrato</t>
  </si>
  <si>
    <t xml:space="preserve"> Indice de Lesión Incapacitante del contrato</t>
  </si>
  <si>
    <t xml:space="preserve"> Proporción de accidente de trabajo mortales del contrato</t>
  </si>
  <si>
    <t xml:space="preserve"> Ausentismo laboral en el contrato por causa médica </t>
  </si>
  <si>
    <t xml:space="preserve"> Nro de días de incapacidad por enfermedad general o común en el cotrato</t>
  </si>
  <si>
    <t xml:space="preserve"> Días hombre programados (incluyendo dominicales, extras)</t>
  </si>
  <si>
    <t>2.11</t>
  </si>
  <si>
    <t>2.12</t>
  </si>
  <si>
    <t>2.13</t>
  </si>
  <si>
    <t>2.14</t>
  </si>
  <si>
    <t xml:space="preserve"> Cuantas enfermedades laborales en el contrato se diagnosticaron en el periodo</t>
  </si>
  <si>
    <t>1.12</t>
  </si>
  <si>
    <t>Se cumplieron las recomendaciones en Seguridad y Salud en el Trabajo hechas por la Gestoría Técnica</t>
  </si>
  <si>
    <t>ASPECTOS ESPECIFICOS DE SEGURIDAD Y SALUD EN EL TRABAJO EN EL CONTRATO A EJECUTAR</t>
  </si>
  <si>
    <r>
      <rPr>
        <b/>
        <sz val="11"/>
        <color theme="1"/>
        <rFont val="Calibri"/>
        <family val="2"/>
        <scheme val="minor"/>
      </rPr>
      <t xml:space="preserve"> 1 . La Coordinación y ejecución de las actividades en Seguridad y Salud en el Trabajo en el contrato:</t>
    </r>
    <r>
      <rPr>
        <sz val="11"/>
        <color theme="1"/>
        <rFont val="Calibri"/>
        <family val="2"/>
        <scheme val="minor"/>
      </rPr>
      <t xml:space="preserve">
El perfil suministrado está acorde con lo definido en el pliego (Técnico, Tecnólogo, Profesional, Especialista o Equipo de SST)
</t>
    </r>
    <r>
      <rPr>
        <b/>
        <sz val="11"/>
        <color theme="1"/>
        <rFont val="Calibri"/>
        <family val="2"/>
        <scheme val="minor"/>
      </rPr>
      <t>2. Disponibilidad de recursos en Seguridad y Salud en el Trabajo:</t>
    </r>
    <r>
      <rPr>
        <sz val="11"/>
        <color theme="1"/>
        <rFont val="Calibri"/>
        <family val="2"/>
        <scheme val="minor"/>
      </rPr>
      <t xml:space="preserve">
a)     Humanos : Con dedicación según términos del pliego - De no especificarse, adecuada a las necesidades del contrato
b)     Económicos : Que garantizan el cubrimiento de las actividades y el control efectivo de los riesgos (Documento  firmado por el Representante Legal)
</t>
    </r>
    <r>
      <rPr>
        <b/>
        <sz val="11"/>
        <color theme="1"/>
        <rFont val="Calibri"/>
        <family val="2"/>
        <scheme val="minor"/>
      </rPr>
      <t xml:space="preserve">
3. El control de los riesgos específicos para el contrato: (Completar la respuesta usando la pestaña FE-1 Pag 4)</t>
    </r>
    <r>
      <rPr>
        <sz val="11"/>
        <color theme="1"/>
        <rFont val="Calibri"/>
        <family val="2"/>
        <scheme val="minor"/>
      </rPr>
      <t xml:space="preserve">
a)     Identifica los peligros asociados a todos los procesos o actividades de mayor riesgo
b)     Especifica las fuentes generadoras
c)     Indica el número de trabajadores expuestos y tiempo de exposición
d)     Indica los controles existentes (fuente,  medio y persona)
e)     Indica las medidas de intervención (Eliminación, sustitución, controles de ingeniería, controles administrativos y elementos de protección personal)
f)      Especifica la capacitación y entrenamiento requeridos acorde con los riesgos
</t>
    </r>
    <r>
      <rPr>
        <b/>
        <sz val="11"/>
        <color theme="1"/>
        <rFont val="Calibri"/>
        <family val="2"/>
        <scheme val="minor"/>
      </rPr>
      <t xml:space="preserve">4. El Cronograma de las actividades en Seguridad y Salud en el Trabajo para el contrato:  (Completar la respuesta usando la pestaña FE-1 Pag 5)
</t>
    </r>
    <r>
      <rPr>
        <sz val="11"/>
        <color theme="1"/>
        <rFont val="Calibri"/>
        <family val="2"/>
        <scheme val="minor"/>
      </rPr>
      <t xml:space="preserve">a)     Se elabora con el diagnóstico de los peligros y riesgos identificados
b)     Contempla actividades de prevención y control en Medicina Preventiva y del Trabajo
c)     Contempla actividades de prevención y control en Higiene y Seguridad Industrial
d)     Contempla la capacitación y entrenamiento según los riesgos prioritarios identificados 
e)     Incluye inducción del personal antes de iniciar labores sobre procedimientos seguros y protección personal requerida
 </t>
    </r>
    <r>
      <rPr>
        <b/>
        <sz val="11"/>
        <color theme="1"/>
        <rFont val="Calibri"/>
        <family val="2"/>
        <scheme val="minor"/>
      </rPr>
      <t xml:space="preserve">5. Normas y estándares de seguridad:
</t>
    </r>
    <r>
      <rPr>
        <sz val="11"/>
        <color theme="1"/>
        <rFont val="Calibri"/>
        <family val="2"/>
        <scheme val="minor"/>
      </rPr>
      <t xml:space="preserve">a)     Se tienen normas y procedimientos de trabajo seguro para las actividades de mayor riesgo
b)     El personal conoce los procedimientos de trabajo seguro en el contrato a ejecutar
c)     Se reforzarán estos procedimientos en las capacitaciones y entrenamientos
d)     Se tiene definido un plan de seguridad vial para el contrato 
</t>
    </r>
    <r>
      <rPr>
        <b/>
        <sz val="11"/>
        <color theme="1"/>
        <rFont val="Calibri"/>
        <family val="2"/>
        <scheme val="minor"/>
      </rPr>
      <t>6. Exámenes médicos ocupacionales:</t>
    </r>
    <r>
      <rPr>
        <sz val="11"/>
        <color theme="1"/>
        <rFont val="Calibri"/>
        <family val="2"/>
        <scheme val="minor"/>
      </rPr>
      <t xml:space="preserve">
a)     Se realizarán exámenes pre ocupacionales a todos los trabajadores
b)     Se realizarán los exámenes periódicos y de control que se requieran según riesgos a la salud
c)     Se tendrá un programa de exámenes de retiro
</t>
    </r>
    <r>
      <rPr>
        <b/>
        <sz val="11"/>
        <color theme="1"/>
        <rFont val="Calibri"/>
        <family val="2"/>
        <scheme val="minor"/>
      </rPr>
      <t xml:space="preserve">7. Se tendrá demarcación y señalización de prevención reglamentaria:
</t>
    </r>
    <r>
      <rPr>
        <sz val="11"/>
        <color theme="1"/>
        <rFont val="Calibri"/>
        <family val="2"/>
        <scheme val="minor"/>
      </rPr>
      <t xml:space="preserve">a)     En áreas de trabajo internas o externas a instalaciones
b)     En zonas de circulación vial - Según norma EPM y legislación vigente respectiva
</t>
    </r>
    <r>
      <rPr>
        <b/>
        <sz val="11"/>
        <color theme="1"/>
        <rFont val="Calibri"/>
        <family val="2"/>
        <scheme val="minor"/>
      </rPr>
      <t>8. El Plan de Inspecciones para mantener un control continuo de los riesgos incluirá:</t>
    </r>
    <r>
      <rPr>
        <sz val="11"/>
        <color theme="1"/>
        <rFont val="Calibri"/>
        <family val="2"/>
        <scheme val="minor"/>
      </rPr>
      <t xml:space="preserve">
a)     Periodicidad definida priorizando las actividades de mayor riesgo
b)     Control sobre la aplicación de las normas y los procedimientos seguros de trabajo
c)     Control sobre el suministro, uso y reposición de los elementos de protección personal
d)     Control sobre la demarcación y señalización en las áreas de trabajo
e)     Registro, verificación y seguimiento de inspecciones y recomendaciones
</t>
    </r>
    <r>
      <rPr>
        <b/>
        <sz val="11"/>
        <color theme="1"/>
        <rFont val="Calibri"/>
        <family val="2"/>
        <scheme val="minor"/>
      </rPr>
      <t xml:space="preserve">9. El Plan de emergencias según necesidades cumple con los siguientes requisitos:
</t>
    </r>
    <r>
      <rPr>
        <sz val="11"/>
        <color theme="1"/>
        <rFont val="Calibri"/>
        <family val="2"/>
        <scheme val="minor"/>
      </rPr>
      <t xml:space="preserve">a)     Análisis de vulnerabilidad e identificación de amenazas
b)     Procedimientos de emergencia administrativos y operativos
c)     Conformación, dotación y entrenamiento de brigadas o grupos de emergencias
d)     Simulacros
</t>
    </r>
    <r>
      <rPr>
        <b/>
        <sz val="11"/>
        <color theme="1"/>
        <rFont val="Calibri"/>
        <family val="2"/>
        <scheme val="minor"/>
      </rPr>
      <t xml:space="preserve">
10. Proceso de investigación de accidentes e incidentes de trabajo y enfermedades laborales:</t>
    </r>
    <r>
      <rPr>
        <sz val="11"/>
        <color theme="1"/>
        <rFont val="Calibri"/>
        <family val="2"/>
        <scheme val="minor"/>
      </rPr>
      <t xml:space="preserve">
a)     Se investigarán todos los accidentes e incidentes de trabajo y enfermedades laborales
b)     Se tiene un formato y procedimiento definidos para realizarlos según legislación vigente
c)     Se hará seguimiento para asegurar la aplicación de las medidas correctivas
d)     Tendrá un sistema de registro e indicadores de ATEP (Accidente de trabajo y enfermedad laboral)</t>
    </r>
  </si>
  <si>
    <t xml:space="preserve">En este campo se deben enunciar todos los datos de la empresa contratista, indicando el proceso de contratación en el que se encuentra, nombre de la empresa, dirección nombre del responsable legal, teléfonos de contacto entre otros
</t>
  </si>
  <si>
    <r>
      <rPr>
        <b/>
        <sz val="11"/>
        <color theme="1"/>
        <rFont val="Calibri"/>
        <family val="2"/>
        <scheme val="minor"/>
      </rPr>
      <t>EMPRESA :</t>
    </r>
    <r>
      <rPr>
        <sz val="11"/>
        <color theme="1"/>
        <rFont val="Calibri"/>
        <family val="2"/>
        <scheme val="minor"/>
      </rPr>
      <t xml:space="preserve"> Razón Social como aparece en cámara de comercio
</t>
    </r>
    <r>
      <rPr>
        <b/>
        <sz val="11"/>
        <color theme="1"/>
        <rFont val="Calibri"/>
        <family val="2"/>
        <scheme val="minor"/>
      </rPr>
      <t>Dirección:</t>
    </r>
    <r>
      <rPr>
        <sz val="11"/>
        <color theme="1"/>
        <rFont val="Calibri"/>
        <family val="2"/>
        <scheme val="minor"/>
      </rPr>
      <t xml:space="preserve">  Ubicación de la sede principal
</t>
    </r>
    <r>
      <rPr>
        <b/>
        <sz val="11"/>
        <color theme="1"/>
        <rFont val="Calibri"/>
        <family val="2"/>
        <scheme val="minor"/>
      </rPr>
      <t xml:space="preserve">Teléfono: </t>
    </r>
    <r>
      <rPr>
        <sz val="11"/>
        <color theme="1"/>
        <rFont val="Calibri"/>
        <family val="2"/>
        <scheme val="minor"/>
      </rPr>
      <t xml:space="preserve">Número telefónico de contacto           </t>
    </r>
    <r>
      <rPr>
        <b/>
        <sz val="11"/>
        <color theme="1"/>
        <rFont val="Calibri"/>
        <family val="2"/>
        <scheme val="minor"/>
      </rPr>
      <t xml:space="preserve">E-mail: </t>
    </r>
    <r>
      <rPr>
        <sz val="11"/>
        <color theme="1"/>
        <rFont val="Calibri"/>
        <family val="2"/>
        <scheme val="minor"/>
      </rPr>
      <t xml:space="preserve">Correo electrónico de la persona que estará al frente del contrato
</t>
    </r>
    <r>
      <rPr>
        <b/>
        <sz val="11"/>
        <color theme="1"/>
        <rFont val="Calibri"/>
        <family val="2"/>
        <scheme val="minor"/>
      </rPr>
      <t xml:space="preserve">REPRESENTANTE LEGAL </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_______________________________                  </t>
    </r>
    <r>
      <rPr>
        <b/>
        <sz val="11"/>
        <color theme="1"/>
        <rFont val="Calibri"/>
        <family val="2"/>
        <scheme val="minor"/>
      </rPr>
      <t xml:space="preserve">    Cargo</t>
    </r>
    <r>
      <rPr>
        <sz val="11"/>
        <color theme="1"/>
        <rFont val="Calibri"/>
        <family val="2"/>
        <scheme val="minor"/>
      </rPr>
      <t xml:space="preserve"> ________________________ 
</t>
    </r>
    <r>
      <rPr>
        <b/>
        <sz val="11"/>
        <color theme="1"/>
        <rFont val="Calibri"/>
        <family val="2"/>
        <scheme val="minor"/>
      </rPr>
      <t xml:space="preserve">COORDINADOR DEL SISTEMA DE GESTIÓN DE SEGURIDAD Y SALUD EN EL TRABAJO EN EL CONTRATO
</t>
    </r>
    <r>
      <rPr>
        <sz val="11"/>
        <color theme="1"/>
        <rFont val="Calibri"/>
        <family val="2"/>
        <scheme val="minor"/>
      </rPr>
      <t xml:space="preserve">(El perfil suministrado está acorde con lo definido en el pliego (Técnico, Tecnólogo, Profesional, Especialista o Equipo de SST)
</t>
    </r>
    <r>
      <rPr>
        <b/>
        <sz val="11"/>
        <color theme="1"/>
        <rFont val="Calibri"/>
        <family val="2"/>
        <scheme val="minor"/>
      </rPr>
      <t>Perfil Profesional:</t>
    </r>
    <r>
      <rPr>
        <sz val="11"/>
        <color theme="1"/>
        <rFont val="Calibri"/>
        <family val="2"/>
        <scheme val="minor"/>
      </rPr>
      <t xml:space="preserve"> Técnico, Tecnólogo, Profesional          </t>
    </r>
    <r>
      <rPr>
        <b/>
        <sz val="11"/>
        <color theme="1"/>
        <rFont val="Calibri"/>
        <family val="2"/>
        <scheme val="minor"/>
      </rPr>
      <t>Nombre:</t>
    </r>
    <r>
      <rPr>
        <sz val="11"/>
        <color theme="1"/>
        <rFont val="Calibri"/>
        <family val="2"/>
        <scheme val="minor"/>
      </rPr>
      <t xml:space="preserve"> Como aparece en la hoja de vida 
</t>
    </r>
    <r>
      <rPr>
        <b/>
        <sz val="11"/>
        <color theme="1"/>
        <rFont val="Calibri"/>
        <family val="2"/>
        <scheme val="minor"/>
      </rPr>
      <t>Tiempo aproximado de duración del contrato:</t>
    </r>
    <r>
      <rPr>
        <sz val="11"/>
        <color theme="1"/>
        <rFont val="Calibri"/>
        <family val="2"/>
        <scheme val="minor"/>
      </rPr>
      <t xml:space="preserve">  Indicar el tiempo según especificaciones del contrato
</t>
    </r>
    <r>
      <rPr>
        <b/>
        <sz val="11"/>
        <color theme="1"/>
        <rFont val="Calibri"/>
        <family val="2"/>
        <scheme val="minor"/>
      </rPr>
      <t xml:space="preserve">Número estimado de trabajadores a vincular: </t>
    </r>
    <r>
      <rPr>
        <sz val="11"/>
        <color theme="1"/>
        <rFont val="Calibri"/>
        <family val="2"/>
        <scheme val="minor"/>
      </rPr>
      <t xml:space="preserve">   Indicar número de trabajadores según especificaciones técnicas 
</t>
    </r>
    <r>
      <rPr>
        <b/>
        <sz val="11"/>
        <color theme="1"/>
        <rFont val="Calibri"/>
        <family val="2"/>
        <scheme val="minor"/>
      </rPr>
      <t xml:space="preserve">Número de contratos en ejecución con EPM:  </t>
    </r>
    <r>
      <rPr>
        <sz val="11"/>
        <color theme="1"/>
        <rFont val="Calibri"/>
        <family val="2"/>
        <scheme val="minor"/>
      </rPr>
      <t xml:space="preserve">En caso de tener contratos vigentes con EPM indicar cuantos 
</t>
    </r>
    <r>
      <rPr>
        <b/>
        <sz val="11"/>
        <color theme="1"/>
        <rFont val="Calibri"/>
        <family val="2"/>
        <scheme val="minor"/>
      </rPr>
      <t>Número de trabajadores vinculados a ellos:</t>
    </r>
    <r>
      <rPr>
        <sz val="11"/>
        <color theme="1"/>
        <rFont val="Calibri"/>
        <family val="2"/>
        <scheme val="minor"/>
      </rPr>
      <t xml:space="preserve">  En caso de tener contactos vigentes con EPM indicar número total de trabajadores</t>
    </r>
  </si>
  <si>
    <t xml:space="preserve">     El perfil suministrado está acorde con lo definido en el pliego (Técnico, Tecnólogo, Profesional, Especialista o Equipo de SST)</t>
  </si>
  <si>
    <t xml:space="preserve">    d)     Indica los controles existentes (fuente,  medio y persona)</t>
  </si>
  <si>
    <t xml:space="preserve">    e)     Indica las medidas de intervención (Eliminación, sustitución, controles de ingeniería, controles administrativos y elementos de protección personal)</t>
  </si>
  <si>
    <t>FE1</t>
  </si>
  <si>
    <r>
      <t xml:space="preserve">En la pestaña FE-1 Pag 1-3, encontrará 10 preguntas, todas deben tener respuesta y serán evaluadas (DILIGENCIAR UNICAMENTE EN LOS CAMPOS SUBRAYADOS Y USAR LAS LISTAS DESPLEGABLES)
En alguna de ellas encontrará la indicación </t>
    </r>
    <r>
      <rPr>
        <b/>
        <sz val="11"/>
        <color theme="1"/>
        <rFont val="Calibri"/>
        <family val="2"/>
        <scheme val="minor"/>
      </rPr>
      <t xml:space="preserve"> Do</t>
    </r>
    <r>
      <rPr>
        <sz val="11"/>
        <color theme="1"/>
        <rFont val="Calibri"/>
        <family val="2"/>
        <scheme val="minor"/>
      </rPr>
      <t xml:space="preserve"> - Significa que se deberán anexar con la propuesta los documentos que permitan evaluar la pregunta 
  En caso tal que una pregunta no aplique, se colocará esta nota como respuesta </t>
    </r>
    <r>
      <rPr>
        <b/>
        <sz val="11"/>
        <color theme="1"/>
        <rFont val="Calibri"/>
        <family val="2"/>
        <scheme val="minor"/>
      </rPr>
      <t>N/A</t>
    </r>
    <r>
      <rPr>
        <sz val="11"/>
        <color theme="1"/>
        <rFont val="Calibri"/>
        <family val="2"/>
        <scheme val="minor"/>
      </rPr>
      <t xml:space="preserve"> - a los ítems de las preguntas que no apliquen al tipo de contrato 
Es importante resaltar que, el término "trabajador" incluye todo el personal que adelanta actividades en los frentes de trabajo, ya sea con vinculación directa a la empresa, como trabajador independiente o como empleado de subcontratista</t>
    </r>
  </si>
  <si>
    <t xml:space="preserve">Este formulario debe ser diligenciado mensualmente por el Contratista (Únicamente en las casillas sombreadas). Resume las principales actividades realizadas y los indicadores que deben ser reportados a Empresas Públicas de Medellín. </t>
  </si>
  <si>
    <t>Nro. total de actividades del cronograma de SST del contrato</t>
  </si>
  <si>
    <t>Nro. de trabajadores en el contrato en el periodo</t>
  </si>
  <si>
    <t>Nro. de recomendaciones en Seguridad y Salud en el Trabajo  impartidas por el gestor técnico</t>
  </si>
  <si>
    <t xml:space="preserve">Nro. de recomendaciones atendidas en aspectos de Seguridad y Salud en el Trabajo </t>
  </si>
  <si>
    <t>Nro. de accidentes de trabajo en el período</t>
  </si>
  <si>
    <r>
      <t xml:space="preserve">Nro. de accidentes de trabajo investigados en el período         </t>
    </r>
    <r>
      <rPr>
        <i/>
        <sz val="9"/>
        <color indexed="8"/>
        <rFont val="Arial"/>
        <family val="2"/>
      </rPr>
      <t>( Adjunte registros de investigación )</t>
    </r>
  </si>
  <si>
    <r>
      <t xml:space="preserve"> Nro. de accidentes de trabajo en el período:                                        </t>
    </r>
    <r>
      <rPr>
        <i/>
        <sz val="9"/>
        <color indexed="8"/>
        <rFont val="Arial"/>
        <family val="2"/>
      </rPr>
      <t xml:space="preserve">( Use totales según numeral </t>
    </r>
    <r>
      <rPr>
        <b/>
        <i/>
        <sz val="9"/>
        <color indexed="8"/>
        <rFont val="Arial"/>
        <family val="2"/>
      </rPr>
      <t>6</t>
    </r>
    <r>
      <rPr>
        <i/>
        <sz val="9"/>
        <color indexed="8"/>
        <rFont val="Arial"/>
        <family val="2"/>
      </rPr>
      <t xml:space="preserve"> )</t>
    </r>
  </si>
  <si>
    <t xml:space="preserve"> Nro. de accidentes sin incapacidad (A):</t>
  </si>
  <si>
    <t xml:space="preserve"> Nro. de accidentes incapacitantes (B):</t>
  </si>
  <si>
    <t xml:space="preserve"> Nro. de accidentes mortales (C):</t>
  </si>
  <si>
    <r>
      <t xml:space="preserve"> Nro. de días de incapacidad y días cargados por accidentes (D):       </t>
    </r>
    <r>
      <rPr>
        <i/>
        <sz val="9"/>
        <color indexed="8"/>
        <rFont val="Arial"/>
        <family val="2"/>
      </rPr>
      <t xml:space="preserve">( Use totales según numeral </t>
    </r>
    <r>
      <rPr>
        <b/>
        <i/>
        <sz val="9"/>
        <color indexed="8"/>
        <rFont val="Arial"/>
        <family val="2"/>
      </rPr>
      <t>6</t>
    </r>
    <r>
      <rPr>
        <i/>
        <sz val="9"/>
        <color indexed="8"/>
        <rFont val="Arial"/>
        <family val="2"/>
      </rPr>
      <t xml:space="preserve"> )</t>
    </r>
  </si>
  <si>
    <t xml:space="preserve"> Nro. de días de incapacidad por enfermedad general o común en el contrato</t>
  </si>
  <si>
    <t xml:space="preserve"> Índice de Lesión Incapacitante del contrato</t>
  </si>
  <si>
    <t>Contacto temperaturas extremas</t>
  </si>
  <si>
    <t>Transporte público</t>
  </si>
  <si>
    <t>Conducción o transporte moto</t>
  </si>
  <si>
    <t xml:space="preserve"> </t>
  </si>
  <si>
    <t xml:space="preserve"> Indice de Frecuencia de la accidentalidad del contrato</t>
  </si>
  <si>
    <t xml:space="preserve"> Indice de severidad de la accidentalidad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</si>
</sst>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00"/>
  </numFmts>
  <fonts count="37" x14ac:knownFonts="1">
    <font>
      <sz val="11"/>
      <color theme="1"/>
      <name val="Calibri"/>
      <family val="2"/>
      <scheme val="minor"/>
    </font>
    <font>
      <b/>
      <sz val="26"/>
      <name val="Arial"/>
      <family val="2"/>
    </font>
    <font>
      <b/>
      <sz val="16"/>
      <color indexed="8"/>
      <name val="Arial"/>
      <family val="2"/>
    </font>
    <font>
      <b/>
      <sz val="14"/>
      <color indexed="8"/>
      <name val="Arial"/>
      <family val="2"/>
    </font>
    <font>
      <b/>
      <sz val="11"/>
      <color indexed="8"/>
      <name val="Arial"/>
      <family val="2"/>
    </font>
    <font>
      <b/>
      <i/>
      <sz val="9"/>
      <color indexed="8"/>
      <name val="Verdana"/>
      <family val="2"/>
    </font>
    <font>
      <b/>
      <i/>
      <sz val="10"/>
      <color indexed="8"/>
      <name val="Verdana"/>
      <family val="2"/>
    </font>
    <font>
      <b/>
      <sz val="12"/>
      <color indexed="8"/>
      <name val="Arial"/>
      <family val="2"/>
    </font>
    <font>
      <sz val="11"/>
      <name val="Arial"/>
      <family val="2"/>
    </font>
    <font>
      <sz val="10"/>
      <color indexed="8"/>
      <name val="Arial"/>
      <family val="2"/>
    </font>
    <font>
      <b/>
      <sz val="8"/>
      <color indexed="8"/>
      <name val="Arial"/>
      <family val="2"/>
    </font>
    <font>
      <sz val="9"/>
      <color indexed="8"/>
      <name val="Arial"/>
      <family val="2"/>
    </font>
    <font>
      <i/>
      <sz val="9"/>
      <color indexed="8"/>
      <name val="Arial"/>
      <family val="2"/>
    </font>
    <font>
      <b/>
      <i/>
      <sz val="9"/>
      <color indexed="8"/>
      <name val="Arial"/>
      <family val="2"/>
    </font>
    <font>
      <b/>
      <sz val="8"/>
      <name val="Arial"/>
      <family val="2"/>
    </font>
    <font>
      <b/>
      <sz val="6"/>
      <name val="Arial"/>
      <family val="2"/>
    </font>
    <font>
      <sz val="8"/>
      <name val="Arial"/>
      <family val="2"/>
    </font>
    <font>
      <b/>
      <i/>
      <sz val="10"/>
      <color indexed="8"/>
      <name val="Arial"/>
      <family val="2"/>
    </font>
    <font>
      <b/>
      <sz val="10"/>
      <color indexed="8"/>
      <name val="Arial"/>
      <family val="2"/>
    </font>
    <font>
      <b/>
      <sz val="13"/>
      <color indexed="8"/>
      <name val="Arial"/>
      <family val="2"/>
    </font>
    <font>
      <b/>
      <sz val="7"/>
      <name val="Arial"/>
      <family val="2"/>
    </font>
    <font>
      <b/>
      <sz val="7"/>
      <color indexed="8"/>
      <name val="Arial"/>
      <family val="2"/>
    </font>
    <font>
      <b/>
      <sz val="9"/>
      <name val="Arial"/>
      <family val="2"/>
    </font>
    <font>
      <b/>
      <sz val="10"/>
      <name val="Arial"/>
      <family val="2"/>
    </font>
    <font>
      <b/>
      <sz val="11"/>
      <name val="Arial"/>
      <family val="2"/>
    </font>
    <font>
      <b/>
      <i/>
      <sz val="9"/>
      <name val="Arial"/>
      <family val="2"/>
    </font>
    <font>
      <b/>
      <sz val="18"/>
      <name val="Arial"/>
      <family val="2"/>
    </font>
    <font>
      <b/>
      <sz val="12"/>
      <name val="Arial"/>
      <family val="2"/>
    </font>
    <font>
      <b/>
      <sz val="16"/>
      <name val="Arial"/>
      <family val="2"/>
    </font>
    <font>
      <b/>
      <sz val="14"/>
      <name val="Arial"/>
      <family val="2"/>
    </font>
    <font>
      <sz val="12"/>
      <name val="Arial"/>
      <family val="2"/>
    </font>
    <font>
      <sz val="10"/>
      <name val="Arial"/>
      <family val="2"/>
    </font>
    <font>
      <sz val="9"/>
      <name val="Arial"/>
      <family val="2"/>
    </font>
    <font>
      <sz val="11"/>
      <color theme="1"/>
      <name val="Calibri"/>
      <family val="2"/>
      <scheme val="minor"/>
    </font>
    <font>
      <b/>
      <sz val="9"/>
      <color indexed="8"/>
      <name val="Arial"/>
      <family val="2"/>
    </font>
    <font>
      <i/>
      <sz val="10"/>
      <color indexed="8"/>
      <name val="Arial"/>
      <family val="2"/>
    </font>
    <font>
      <b/>
      <sz val="11"/>
      <color theme="1"/>
      <name val="Calibri"/>
      <family val="2"/>
      <scheme val="minor"/>
    </font>
  </fonts>
  <fills count="8">
    <fill>
      <patternFill patternType="none"/>
    </fill>
    <fill>
      <patternFill patternType="gray125"/>
    </fill>
    <fill>
      <patternFill patternType="solid">
        <fgColor indexed="22"/>
        <bgColor indexed="9"/>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9"/>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style="medium">
        <color indexed="64"/>
      </top>
      <bottom style="thin">
        <color indexed="8"/>
      </bottom>
      <diagonal/>
    </border>
    <border>
      <left/>
      <right style="thin">
        <color indexed="64"/>
      </right>
      <top style="medium">
        <color indexed="64"/>
      </top>
      <bottom style="thin">
        <color indexed="8"/>
      </bottom>
      <diagonal/>
    </border>
    <border>
      <left/>
      <right style="thin">
        <color indexed="8"/>
      </right>
      <top style="medium">
        <color indexed="64"/>
      </top>
      <bottom style="thin">
        <color indexed="64"/>
      </bottom>
      <diagonal/>
    </border>
    <border>
      <left style="thin">
        <color indexed="64"/>
      </left>
      <right style="thin">
        <color indexed="64"/>
      </right>
      <top style="medium">
        <color indexed="64"/>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style="dotted">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8"/>
      </top>
      <bottom style="dotted">
        <color indexed="8"/>
      </bottom>
      <diagonal/>
    </border>
    <border>
      <left style="thin">
        <color indexed="8"/>
      </left>
      <right/>
      <top style="dotted">
        <color indexed="8"/>
      </top>
      <bottom style="thin">
        <color indexed="8"/>
      </bottom>
      <diagonal/>
    </border>
    <border>
      <left/>
      <right style="thin">
        <color indexed="8"/>
      </right>
      <top style="dotted">
        <color indexed="8"/>
      </top>
      <bottom style="thin">
        <color indexed="8"/>
      </bottom>
      <diagonal/>
    </border>
    <border>
      <left style="dotted">
        <color indexed="8"/>
      </left>
      <right style="thin">
        <color indexed="8"/>
      </right>
      <top/>
      <bottom style="thin">
        <color indexed="8"/>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dotted">
        <color indexed="8"/>
      </left>
      <right style="thin">
        <color indexed="8"/>
      </right>
      <top style="dotted">
        <color indexed="8"/>
      </top>
      <bottom style="dotted">
        <color indexed="8"/>
      </bottom>
      <diagonal/>
    </border>
    <border>
      <left style="thin">
        <color indexed="8"/>
      </left>
      <right/>
      <top/>
      <bottom style="dotted">
        <color indexed="8"/>
      </bottom>
      <diagonal/>
    </border>
    <border>
      <left/>
      <right style="thin">
        <color indexed="8"/>
      </right>
      <top/>
      <bottom style="dotted">
        <color indexed="8"/>
      </bottom>
      <diagonal/>
    </border>
    <border>
      <left style="thin">
        <color indexed="8"/>
      </left>
      <right style="thin">
        <color indexed="8"/>
      </right>
      <top/>
      <bottom style="thin">
        <color indexed="64"/>
      </bottom>
      <diagonal/>
    </border>
    <border>
      <left/>
      <right/>
      <top style="dotted">
        <color indexed="8"/>
      </top>
      <bottom style="thin">
        <color indexed="8"/>
      </bottom>
      <diagonal/>
    </border>
    <border>
      <left style="dotted">
        <color indexed="8"/>
      </left>
      <right style="thin">
        <color indexed="8"/>
      </right>
      <top style="dotted">
        <color indexed="8"/>
      </top>
      <bottom style="thin">
        <color indexed="8"/>
      </bottom>
      <diagonal/>
    </border>
    <border>
      <left style="dotted">
        <color indexed="8"/>
      </left>
      <right style="thin">
        <color indexed="8"/>
      </right>
      <top style="dotted">
        <color indexed="8"/>
      </top>
      <bottom/>
      <diagonal/>
    </border>
    <border>
      <left style="thin">
        <color indexed="8"/>
      </left>
      <right/>
      <top style="dotted">
        <color indexed="8"/>
      </top>
      <bottom/>
      <diagonal/>
    </border>
    <border>
      <left/>
      <right style="thin">
        <color indexed="8"/>
      </right>
      <top style="dotted">
        <color indexed="8"/>
      </top>
      <bottom/>
      <diagonal/>
    </border>
    <border>
      <left style="thin">
        <color indexed="8"/>
      </left>
      <right/>
      <top style="thin">
        <color indexed="64"/>
      </top>
      <bottom/>
      <diagonal/>
    </border>
    <border>
      <left style="thin">
        <color indexed="8"/>
      </left>
      <right/>
      <top/>
      <bottom style="thin">
        <color indexed="64"/>
      </bottom>
      <diagonal/>
    </border>
    <border>
      <left style="dotted">
        <color indexed="8"/>
      </left>
      <right style="thin">
        <color indexed="8"/>
      </right>
      <top/>
      <bottom style="dotted">
        <color indexed="8"/>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bottom style="medium">
        <color rgb="FF000000"/>
      </bottom>
      <diagonal/>
    </border>
    <border>
      <left/>
      <right style="medium">
        <color rgb="FF000000"/>
      </right>
      <top/>
      <bottom style="medium">
        <color rgb="FF000000"/>
      </bottom>
      <diagonal/>
    </border>
    <border>
      <left/>
      <right/>
      <top style="medium">
        <color rgb="FF000000"/>
      </top>
      <bottom style="medium">
        <color indexed="64"/>
      </bottom>
      <diagonal/>
    </border>
    <border>
      <left style="medium">
        <color indexed="64"/>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indexed="64"/>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bottom style="medium">
        <color rgb="FF000000"/>
      </bottom>
      <diagonal/>
    </border>
    <border>
      <left/>
      <right style="medium">
        <color indexed="64"/>
      </right>
      <top/>
      <bottom/>
      <diagonal/>
    </border>
    <border>
      <left/>
      <right style="medium">
        <color indexed="64"/>
      </right>
      <top style="medium">
        <color indexed="64"/>
      </top>
      <bottom style="medium">
        <color rgb="FF000000"/>
      </bottom>
      <diagonal/>
    </border>
    <border>
      <left style="medium">
        <color rgb="FF000000"/>
      </left>
      <right style="medium">
        <color rgb="FF000000"/>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33" fillId="0" borderId="0" applyFont="0" applyFill="0" applyBorder="0" applyAlignment="0" applyProtection="0"/>
    <xf numFmtId="41" fontId="33" fillId="0" borderId="0" applyFont="0" applyFill="0" applyBorder="0" applyAlignment="0" applyProtection="0"/>
  </cellStyleXfs>
  <cellXfs count="602">
    <xf numFmtId="0" fontId="0" fillId="0" borderId="0" xfId="0"/>
    <xf numFmtId="0" fontId="9" fillId="0" borderId="10" xfId="0" applyFont="1" applyBorder="1" applyAlignment="1">
      <alignment horizontal="center" vertical="center" wrapText="1"/>
    </xf>
    <xf numFmtId="0" fontId="9" fillId="0" borderId="0" xfId="0" applyFont="1" applyAlignment="1">
      <alignment horizontal="left" vertical="center" wrapText="1"/>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49" fontId="11" fillId="0" borderId="10"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0" xfId="0" applyNumberFormat="1" applyFont="1" applyAlignment="1">
      <alignment horizontal="left" vertical="center" wrapText="1"/>
    </xf>
    <xf numFmtId="49" fontId="7" fillId="0" borderId="0" xfId="0" applyNumberFormat="1" applyFont="1" applyAlignment="1">
      <alignment vertical="center" wrapText="1"/>
    </xf>
    <xf numFmtId="0" fontId="9" fillId="0" borderId="0" xfId="0" applyFont="1" applyAlignment="1">
      <alignment horizontal="center"/>
    </xf>
    <xf numFmtId="0" fontId="9" fillId="0" borderId="0" xfId="0" applyFont="1" applyAlignment="1">
      <alignment horizontal="center" vertical="center"/>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4" xfId="0" applyFont="1" applyBorder="1" applyAlignment="1">
      <alignment horizontal="center" vertical="center" wrapText="1"/>
    </xf>
    <xf numFmtId="0" fontId="0" fillId="0" borderId="44" xfId="0" applyBorder="1" applyAlignment="1">
      <alignment horizontal="center" vertical="center"/>
    </xf>
    <xf numFmtId="0" fontId="11" fillId="0" borderId="15"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3" xfId="0" applyFont="1" applyBorder="1" applyAlignment="1">
      <alignment horizontal="center" vertical="center" wrapText="1"/>
    </xf>
    <xf numFmtId="0" fontId="0" fillId="0" borderId="53" xfId="0" applyBorder="1" applyAlignment="1">
      <alignment horizontal="center" vertical="center"/>
    </xf>
    <xf numFmtId="0" fontId="11" fillId="0" borderId="47"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4" xfId="0" applyBorder="1" applyAlignment="1">
      <alignment horizontal="center" vertical="center"/>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0" fillId="0" borderId="0" xfId="0" applyAlignment="1">
      <alignment horizontal="center" vertical="center"/>
    </xf>
    <xf numFmtId="0" fontId="24" fillId="0" borderId="67" xfId="0" applyFont="1" applyBorder="1" applyAlignment="1">
      <alignment horizontal="center" vertical="center"/>
    </xf>
    <xf numFmtId="0" fontId="24" fillId="0" borderId="73" xfId="0" applyFont="1" applyBorder="1" applyAlignment="1">
      <alignment horizontal="center" vertical="center"/>
    </xf>
    <xf numFmtId="0" fontId="24" fillId="0" borderId="68" xfId="0" applyFont="1" applyBorder="1" applyAlignment="1">
      <alignment horizontal="center" vertical="center"/>
    </xf>
    <xf numFmtId="0" fontId="24" fillId="0" borderId="0" xfId="0" applyFont="1" applyAlignment="1">
      <alignment vertical="center"/>
    </xf>
    <xf numFmtId="0" fontId="3" fillId="0" borderId="0" xfId="0" applyFont="1" applyAlignment="1">
      <alignment horizontal="left" vertical="center"/>
    </xf>
    <xf numFmtId="49" fontId="11" fillId="0" borderId="0" xfId="0" applyNumberFormat="1" applyFont="1" applyAlignment="1">
      <alignment horizontal="center" vertical="center" wrapText="1"/>
    </xf>
    <xf numFmtId="0" fontId="0" fillId="3" borderId="0" xfId="0" applyFill="1"/>
    <xf numFmtId="0" fontId="11" fillId="4" borderId="42"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58" xfId="0" applyFont="1" applyFill="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2" fillId="4" borderId="88" xfId="0" applyFont="1" applyFill="1" applyBorder="1" applyAlignment="1">
      <alignment vertical="center" wrapText="1"/>
    </xf>
    <xf numFmtId="0" fontId="9" fillId="4" borderId="10" xfId="0" applyFont="1" applyFill="1" applyBorder="1" applyAlignment="1">
      <alignment horizontal="center" vertical="center" wrapText="1"/>
    </xf>
    <xf numFmtId="0" fontId="0" fillId="4" borderId="0" xfId="0" applyFill="1"/>
    <xf numFmtId="0" fontId="0" fillId="4" borderId="77" xfId="0" applyFill="1" applyBorder="1"/>
    <xf numFmtId="0" fontId="0" fillId="4" borderId="107" xfId="0" applyFill="1" applyBorder="1"/>
    <xf numFmtId="0" fontId="0" fillId="4" borderId="108" xfId="0" applyFill="1" applyBorder="1"/>
    <xf numFmtId="0" fontId="0" fillId="4" borderId="84" xfId="0" applyFill="1" applyBorder="1"/>
    <xf numFmtId="0" fontId="0" fillId="4" borderId="94" xfId="0" applyFill="1" applyBorder="1"/>
    <xf numFmtId="0" fontId="0" fillId="4" borderId="79" xfId="0" applyFill="1" applyBorder="1"/>
    <xf numFmtId="0" fontId="0" fillId="4" borderId="21" xfId="0" applyFill="1" applyBorder="1"/>
    <xf numFmtId="0" fontId="0" fillId="4" borderId="89" xfId="0" applyFill="1" applyBorder="1"/>
    <xf numFmtId="0" fontId="24" fillId="3" borderId="82" xfId="0" applyFont="1" applyFill="1" applyBorder="1" applyAlignment="1" applyProtection="1">
      <alignment horizontal="center" vertical="center"/>
      <protection locked="0"/>
    </xf>
    <xf numFmtId="0" fontId="8" fillId="4" borderId="21" xfId="0" applyFont="1" applyFill="1" applyBorder="1" applyAlignment="1">
      <alignment vertical="center"/>
    </xf>
    <xf numFmtId="0" fontId="31" fillId="4" borderId="0" xfId="0" applyFont="1" applyFill="1" applyAlignment="1">
      <alignment horizontal="center" vertical="center"/>
    </xf>
    <xf numFmtId="0" fontId="31" fillId="4" borderId="0" xfId="0" applyFont="1" applyFill="1" applyAlignment="1">
      <alignment vertical="center"/>
    </xf>
    <xf numFmtId="0" fontId="23" fillId="4" borderId="0" xfId="0" applyFont="1" applyFill="1" applyAlignment="1">
      <alignment horizontal="justify" vertical="center" wrapText="1"/>
    </xf>
    <xf numFmtId="0" fontId="27" fillId="4" borderId="0" xfId="0" applyFont="1" applyFill="1" applyAlignment="1">
      <alignment horizontal="center" vertical="center"/>
    </xf>
    <xf numFmtId="0" fontId="24" fillId="4" borderId="86" xfId="0" applyFont="1" applyFill="1" applyBorder="1" applyAlignment="1">
      <alignment vertical="center" wrapText="1"/>
    </xf>
    <xf numFmtId="0" fontId="24" fillId="4" borderId="72" xfId="0" applyFont="1" applyFill="1" applyBorder="1" applyAlignment="1">
      <alignment horizontal="center" vertical="center"/>
    </xf>
    <xf numFmtId="0" fontId="24" fillId="4" borderId="0" xfId="0" applyFont="1" applyFill="1" applyAlignment="1">
      <alignment vertical="center" wrapText="1"/>
    </xf>
    <xf numFmtId="0" fontId="31" fillId="4" borderId="21" xfId="0" applyFont="1" applyFill="1" applyBorder="1" applyAlignment="1">
      <alignment horizontal="center" vertical="center"/>
    </xf>
    <xf numFmtId="0" fontId="8" fillId="4" borderId="66" xfId="0" applyFont="1" applyFill="1" applyBorder="1" applyAlignment="1">
      <alignment vertical="center" wrapText="1"/>
    </xf>
    <xf numFmtId="0" fontId="32" fillId="4" borderId="87" xfId="0" applyFont="1" applyFill="1" applyBorder="1" applyAlignment="1">
      <alignment vertical="center" wrapText="1"/>
    </xf>
    <xf numFmtId="0" fontId="24" fillId="4" borderId="90" xfId="0" applyFont="1" applyFill="1" applyBorder="1" applyAlignment="1">
      <alignment vertical="center" wrapText="1"/>
    </xf>
    <xf numFmtId="0" fontId="24" fillId="4" borderId="89" xfId="0" applyFont="1" applyFill="1" applyBorder="1" applyAlignment="1">
      <alignment horizontal="center" vertical="center"/>
    </xf>
    <xf numFmtId="0" fontId="24" fillId="4" borderId="0" xfId="0" applyFont="1" applyFill="1" applyAlignment="1">
      <alignment horizontal="center" vertical="center"/>
    </xf>
    <xf numFmtId="0" fontId="32" fillId="4" borderId="91" xfId="0" applyFont="1" applyFill="1" applyBorder="1" applyAlignment="1">
      <alignment vertical="center" wrapText="1"/>
    </xf>
    <xf numFmtId="0" fontId="23" fillId="4" borderId="88" xfId="0" applyFont="1" applyFill="1" applyBorder="1" applyAlignment="1">
      <alignment horizontal="center" vertical="center" wrapText="1"/>
    </xf>
    <xf numFmtId="0" fontId="31" fillId="4" borderId="89" xfId="0" applyFont="1" applyFill="1" applyBorder="1" applyAlignment="1">
      <alignment horizontal="center" vertical="center" wrapText="1"/>
    </xf>
    <xf numFmtId="0" fontId="23" fillId="4" borderId="87" xfId="0" applyFont="1" applyFill="1" applyBorder="1" applyAlignment="1">
      <alignment horizontal="center" vertical="center" wrapText="1"/>
    </xf>
    <xf numFmtId="0" fontId="27" fillId="4" borderId="21" xfId="0" applyFont="1" applyFill="1" applyBorder="1" applyAlignment="1">
      <alignment horizontal="center" vertical="center"/>
    </xf>
    <xf numFmtId="0" fontId="24" fillId="4" borderId="87" xfId="0" applyFont="1" applyFill="1" applyBorder="1" applyAlignment="1">
      <alignment vertical="center" wrapText="1"/>
    </xf>
    <xf numFmtId="0" fontId="27" fillId="4" borderId="93" xfId="0" applyFont="1" applyFill="1" applyBorder="1" applyAlignment="1">
      <alignment horizontal="center" vertical="center"/>
    </xf>
    <xf numFmtId="0" fontId="32" fillId="4" borderId="88" xfId="0" applyFont="1" applyFill="1" applyBorder="1" applyAlignment="1">
      <alignment horizontal="justify" vertical="center" wrapText="1"/>
    </xf>
    <xf numFmtId="0" fontId="27" fillId="4" borderId="95" xfId="0" applyFont="1" applyFill="1" applyBorder="1" applyAlignment="1" applyProtection="1">
      <alignment horizontal="center" vertical="center"/>
      <protection locked="0"/>
    </xf>
    <xf numFmtId="0" fontId="32" fillId="4" borderId="96" xfId="0" applyFont="1" applyFill="1" applyBorder="1" applyAlignment="1">
      <alignment vertical="center" wrapText="1"/>
    </xf>
    <xf numFmtId="0" fontId="27" fillId="4" borderId="93" xfId="0" applyFont="1" applyFill="1" applyBorder="1" applyAlignment="1" applyProtection="1">
      <alignment horizontal="center" vertical="center"/>
      <protection locked="0"/>
    </xf>
    <xf numFmtId="0" fontId="27" fillId="4" borderId="89" xfId="0" applyFont="1" applyFill="1" applyBorder="1" applyAlignment="1" applyProtection="1">
      <alignment horizontal="center" vertical="center"/>
      <protection locked="0"/>
    </xf>
    <xf numFmtId="0" fontId="24" fillId="4" borderId="92" xfId="0" applyFont="1" applyFill="1" applyBorder="1" applyAlignment="1">
      <alignment horizontal="center" vertical="center"/>
    </xf>
    <xf numFmtId="0" fontId="31" fillId="4" borderId="87" xfId="0" applyFont="1" applyFill="1" applyBorder="1" applyAlignment="1">
      <alignment horizontal="center" vertical="center"/>
    </xf>
    <xf numFmtId="0" fontId="32" fillId="4" borderId="0" xfId="0" applyFont="1" applyFill="1" applyAlignment="1">
      <alignment horizontal="justify" vertical="center" wrapText="1"/>
    </xf>
    <xf numFmtId="0" fontId="27" fillId="4" borderId="82" xfId="0" applyFont="1" applyFill="1" applyBorder="1" applyAlignment="1">
      <alignment horizontal="center" vertical="center"/>
    </xf>
    <xf numFmtId="0" fontId="32" fillId="4" borderId="87" xfId="0" applyFont="1" applyFill="1" applyBorder="1" applyAlignment="1">
      <alignment horizontal="justify" vertical="center" wrapText="1"/>
    </xf>
    <xf numFmtId="0" fontId="23" fillId="4" borderId="0" xfId="0" applyFont="1" applyFill="1" applyAlignment="1">
      <alignment horizontal="center" vertical="center" wrapText="1"/>
    </xf>
    <xf numFmtId="0" fontId="32" fillId="4" borderId="86" xfId="0" applyFont="1" applyFill="1" applyBorder="1" applyAlignment="1">
      <alignment vertical="center" wrapText="1"/>
    </xf>
    <xf numFmtId="0" fontId="24" fillId="3" borderId="66" xfId="0" applyFont="1" applyFill="1" applyBorder="1" applyAlignment="1" applyProtection="1">
      <alignment horizontal="center" vertical="center"/>
      <protection locked="0"/>
    </xf>
    <xf numFmtId="0" fontId="2" fillId="4" borderId="0" xfId="0" applyFont="1" applyFill="1" applyAlignment="1">
      <alignment horizontal="center" vertical="center"/>
    </xf>
    <xf numFmtId="0" fontId="18" fillId="4" borderId="2"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18" fillId="4" borderId="12" xfId="0" applyFont="1" applyFill="1" applyBorder="1" applyAlignment="1">
      <alignment horizontal="center" vertical="center"/>
    </xf>
    <xf numFmtId="0" fontId="24" fillId="4" borderId="2" xfId="0" applyFont="1" applyFill="1" applyBorder="1" applyAlignment="1">
      <alignment horizontal="center" vertical="center" wrapText="1"/>
    </xf>
    <xf numFmtId="0" fontId="0" fillId="4" borderId="2" xfId="0" applyFill="1" applyBorder="1"/>
    <xf numFmtId="0" fontId="31" fillId="4" borderId="2" xfId="0" applyFont="1" applyFill="1" applyBorder="1"/>
    <xf numFmtId="0" fontId="7" fillId="4" borderId="10"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34" fillId="4" borderId="10" xfId="0" applyFont="1" applyFill="1" applyBorder="1" applyAlignment="1">
      <alignment vertical="center" wrapText="1"/>
    </xf>
    <xf numFmtId="0" fontId="22" fillId="4" borderId="10" xfId="0" applyFont="1" applyFill="1" applyBorder="1" applyAlignment="1">
      <alignment horizontal="center" vertical="center" wrapText="1"/>
    </xf>
    <xf numFmtId="0" fontId="34" fillId="4" borderId="99" xfId="0" applyFont="1" applyFill="1" applyBorder="1" applyAlignment="1">
      <alignment horizontal="center" vertical="center" wrapText="1"/>
    </xf>
    <xf numFmtId="0" fontId="11" fillId="4" borderId="99" xfId="0" applyFont="1" applyFill="1" applyBorder="1" applyAlignment="1">
      <alignment horizontal="center" vertical="center" wrapText="1"/>
    </xf>
    <xf numFmtId="0" fontId="11" fillId="4" borderId="100" xfId="0" applyFont="1" applyFill="1" applyBorder="1" applyAlignment="1">
      <alignment horizontal="center" vertical="center" wrapText="1"/>
    </xf>
    <xf numFmtId="0" fontId="34" fillId="4" borderId="10" xfId="0" applyFont="1" applyFill="1" applyBorder="1" applyAlignment="1">
      <alignment horizontal="center" vertical="center"/>
    </xf>
    <xf numFmtId="0" fontId="11" fillId="4" borderId="10" xfId="0" applyFont="1" applyFill="1" applyBorder="1"/>
    <xf numFmtId="0" fontId="11" fillId="4" borderId="101" xfId="0" applyFont="1" applyFill="1" applyBorder="1" applyAlignment="1">
      <alignment vertical="center" wrapText="1"/>
    </xf>
    <xf numFmtId="0" fontId="34" fillId="4" borderId="12" xfId="0" applyFont="1" applyFill="1" applyBorder="1" applyAlignment="1">
      <alignment horizontal="center" vertical="center"/>
    </xf>
    <xf numFmtId="0" fontId="11" fillId="4" borderId="12" xfId="0" applyFont="1" applyFill="1" applyBorder="1"/>
    <xf numFmtId="0" fontId="34" fillId="4" borderId="101" xfId="0" applyFont="1" applyFill="1" applyBorder="1" applyAlignment="1">
      <alignment horizontal="center" vertical="center" wrapText="1"/>
    </xf>
    <xf numFmtId="0" fontId="34" fillId="4" borderId="102" xfId="0" applyFont="1" applyFill="1" applyBorder="1" applyAlignment="1">
      <alignment horizontal="center" vertical="center" wrapText="1"/>
    </xf>
    <xf numFmtId="0" fontId="11" fillId="4" borderId="103" xfId="0" applyFont="1" applyFill="1" applyBorder="1" applyAlignment="1">
      <alignment vertical="center" wrapText="1"/>
    </xf>
    <xf numFmtId="0" fontId="34" fillId="4" borderId="103" xfId="0" applyFont="1" applyFill="1" applyBorder="1" applyAlignment="1">
      <alignment horizontal="center" vertical="center" wrapText="1"/>
    </xf>
    <xf numFmtId="0" fontId="11" fillId="4" borderId="102" xfId="0" applyFont="1" applyFill="1" applyBorder="1" applyAlignment="1">
      <alignment vertical="center" wrapText="1"/>
    </xf>
    <xf numFmtId="0" fontId="11" fillId="4" borderId="104" xfId="0" applyFont="1" applyFill="1" applyBorder="1" applyAlignment="1">
      <alignment vertical="center" wrapText="1"/>
    </xf>
    <xf numFmtId="0" fontId="34" fillId="4" borderId="104" xfId="0" applyFont="1" applyFill="1" applyBorder="1" applyAlignment="1">
      <alignment horizontal="center" vertical="center" wrapText="1"/>
    </xf>
    <xf numFmtId="0" fontId="34" fillId="4" borderId="52"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32" fillId="4" borderId="2" xfId="0" applyFont="1" applyFill="1" applyBorder="1" applyAlignment="1">
      <alignment vertical="center" wrapText="1"/>
    </xf>
    <xf numFmtId="49" fontId="6" fillId="4" borderId="0" xfId="0" quotePrefix="1" applyNumberFormat="1" applyFont="1" applyFill="1" applyAlignment="1">
      <alignment vertical="center" wrapText="1"/>
    </xf>
    <xf numFmtId="0" fontId="4" fillId="4" borderId="11" xfId="0" applyFont="1" applyFill="1" applyBorder="1" applyAlignment="1">
      <alignment vertical="center" wrapText="1"/>
    </xf>
    <xf numFmtId="0" fontId="0" fillId="4" borderId="12" xfId="0" applyFill="1" applyBorder="1"/>
    <xf numFmtId="0" fontId="9" fillId="4" borderId="0" xfId="0" applyFont="1" applyFill="1" applyAlignment="1">
      <alignment horizontal="center" vertical="center" wrapText="1"/>
    </xf>
    <xf numFmtId="0" fontId="9" fillId="4" borderId="0" xfId="0" applyFont="1" applyFill="1" applyAlignment="1">
      <alignment horizontal="left" vertical="center" wrapText="1"/>
    </xf>
    <xf numFmtId="0" fontId="9" fillId="4" borderId="0" xfId="0" applyFont="1" applyFill="1"/>
    <xf numFmtId="0" fontId="3" fillId="4" borderId="0" xfId="0" applyFont="1" applyFill="1" applyAlignment="1">
      <alignment horizontal="left" vertical="center"/>
    </xf>
    <xf numFmtId="0" fontId="4" fillId="4" borderId="0" xfId="0" applyFont="1" applyFill="1" applyAlignment="1">
      <alignment vertical="center" wrapText="1"/>
    </xf>
    <xf numFmtId="0" fontId="9" fillId="4" borderId="13" xfId="0" applyFont="1" applyFill="1" applyBorder="1" applyAlignment="1">
      <alignment horizontal="center" vertical="center" wrapText="1"/>
    </xf>
    <xf numFmtId="0" fontId="11" fillId="4" borderId="6" xfId="0" applyFont="1" applyFill="1" applyBorder="1" applyAlignment="1">
      <alignment horizontal="left" vertical="center"/>
    </xf>
    <xf numFmtId="0" fontId="11" fillId="4" borderId="8" xfId="0" applyFont="1" applyFill="1" applyBorder="1" applyAlignment="1">
      <alignment horizontal="left" vertical="center"/>
    </xf>
    <xf numFmtId="49" fontId="9" fillId="4" borderId="0" xfId="0" applyNumberFormat="1" applyFont="1" applyFill="1" applyAlignment="1">
      <alignment horizontal="center" vertical="center" wrapText="1"/>
    </xf>
    <xf numFmtId="0" fontId="11" fillId="4" borderId="0" xfId="0" applyFont="1" applyFill="1" applyAlignment="1">
      <alignment horizontal="left" vertical="center"/>
    </xf>
    <xf numFmtId="0" fontId="7" fillId="4" borderId="0" xfId="0" applyFont="1" applyFill="1" applyAlignment="1">
      <alignment horizontal="left" vertical="center"/>
    </xf>
    <xf numFmtId="0" fontId="9" fillId="4" borderId="0" xfId="0" applyFont="1" applyFill="1" applyAlignment="1">
      <alignment horizontal="left"/>
    </xf>
    <xf numFmtId="49" fontId="11" fillId="4" borderId="0" xfId="0" applyNumberFormat="1" applyFont="1" applyFill="1" applyAlignment="1">
      <alignment horizontal="center" vertical="center" wrapText="1"/>
    </xf>
    <xf numFmtId="49" fontId="11" fillId="4" borderId="0" xfId="0" applyNumberFormat="1" applyFont="1" applyFill="1" applyAlignment="1">
      <alignment horizontal="left" vertical="center" wrapText="1"/>
    </xf>
    <xf numFmtId="49" fontId="7" fillId="4" borderId="0" xfId="0" applyNumberFormat="1" applyFont="1" applyFill="1" applyAlignment="1">
      <alignment vertical="center" wrapText="1"/>
    </xf>
    <xf numFmtId="0" fontId="9" fillId="4" borderId="0" xfId="0" applyFont="1" applyFill="1" applyAlignment="1">
      <alignment horizontal="center"/>
    </xf>
    <xf numFmtId="0" fontId="16" fillId="4" borderId="36"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38" xfId="0" applyFont="1" applyFill="1" applyBorder="1" applyAlignment="1">
      <alignment horizontal="center" vertical="center"/>
    </xf>
    <xf numFmtId="0" fontId="9" fillId="4" borderId="0" xfId="0" applyFont="1" applyFill="1" applyAlignment="1">
      <alignment horizontal="center" vertical="center"/>
    </xf>
    <xf numFmtId="0" fontId="0" fillId="4" borderId="0" xfId="0" applyFill="1" applyAlignment="1" applyProtection="1">
      <alignment horizontal="justify"/>
      <protection locked="0" hidden="1"/>
    </xf>
    <xf numFmtId="0" fontId="18" fillId="4" borderId="0" xfId="0" applyFont="1" applyFill="1" applyAlignment="1">
      <alignment horizontal="left" vertical="center"/>
    </xf>
    <xf numFmtId="0" fontId="18" fillId="4" borderId="0" xfId="0" applyFont="1" applyFill="1" applyAlignment="1">
      <alignment horizontal="left" vertical="center" wrapText="1"/>
    </xf>
    <xf numFmtId="0" fontId="10" fillId="4" borderId="6"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23" fillId="4" borderId="67" xfId="0" applyFont="1" applyFill="1" applyBorder="1" applyAlignment="1">
      <alignment horizontal="center" vertical="center"/>
    </xf>
    <xf numFmtId="0" fontId="23" fillId="4" borderId="68" xfId="0" applyFont="1" applyFill="1" applyBorder="1" applyAlignment="1">
      <alignment horizontal="center" vertical="center"/>
    </xf>
    <xf numFmtId="0" fontId="23" fillId="4" borderId="69" xfId="0" applyFont="1" applyFill="1" applyBorder="1" applyAlignment="1">
      <alignment horizontal="center" vertical="center"/>
    </xf>
    <xf numFmtId="0" fontId="0" fillId="4" borderId="0" xfId="0" applyFill="1" applyAlignment="1">
      <alignment horizontal="center" vertical="center"/>
    </xf>
    <xf numFmtId="0" fontId="24" fillId="4" borderId="67" xfId="0" applyFont="1" applyFill="1" applyBorder="1" applyAlignment="1">
      <alignment horizontal="center" vertical="center"/>
    </xf>
    <xf numFmtId="0" fontId="24" fillId="4" borderId="73" xfId="0" applyFont="1" applyFill="1" applyBorder="1" applyAlignment="1">
      <alignment horizontal="center" vertical="center"/>
    </xf>
    <xf numFmtId="0" fontId="24" fillId="4" borderId="68" xfId="0" applyFont="1" applyFill="1" applyBorder="1" applyAlignment="1">
      <alignment horizontal="center" vertical="center"/>
    </xf>
    <xf numFmtId="0" fontId="24" fillId="4" borderId="0" xfId="0" applyFont="1" applyFill="1" applyAlignment="1">
      <alignment vertical="center"/>
    </xf>
    <xf numFmtId="0" fontId="11" fillId="3" borderId="42" xfId="0" applyFont="1" applyFill="1" applyBorder="1" applyAlignment="1" applyProtection="1">
      <alignment horizontal="center" vertical="center" wrapText="1"/>
      <protection locked="0"/>
    </xf>
    <xf numFmtId="0" fontId="11" fillId="3" borderId="44" xfId="0" applyFont="1" applyFill="1" applyBorder="1" applyAlignment="1" applyProtection="1">
      <alignment horizontal="center" vertical="center" wrapText="1"/>
      <protection locked="0"/>
    </xf>
    <xf numFmtId="0" fontId="11" fillId="3" borderId="50" xfId="0" applyFont="1" applyFill="1" applyBorder="1" applyAlignment="1" applyProtection="1">
      <alignment horizontal="center" vertical="center" wrapText="1"/>
      <protection locked="0"/>
    </xf>
    <xf numFmtId="0" fontId="11" fillId="3" borderId="53" xfId="0" applyFont="1" applyFill="1" applyBorder="1" applyAlignment="1" applyProtection="1">
      <alignment horizontal="center" vertical="center" wrapText="1"/>
      <protection locked="0"/>
    </xf>
    <xf numFmtId="0" fontId="11" fillId="3" borderId="47" xfId="0" applyFont="1" applyFill="1" applyBorder="1" applyAlignment="1" applyProtection="1">
      <alignment horizontal="center" vertical="center" wrapText="1"/>
      <protection locked="0"/>
    </xf>
    <xf numFmtId="0" fontId="11" fillId="3" borderId="58" xfId="0" applyFont="1" applyFill="1" applyBorder="1" applyAlignment="1" applyProtection="1">
      <alignment horizontal="center" vertical="center" wrapText="1"/>
      <protection locked="0"/>
    </xf>
    <xf numFmtId="0" fontId="11" fillId="3" borderId="6" xfId="0" applyFont="1" applyFill="1" applyBorder="1" applyAlignment="1" applyProtection="1">
      <alignment horizontal="center" vertical="center" wrapText="1"/>
      <protection locked="0"/>
    </xf>
    <xf numFmtId="0" fontId="11" fillId="3" borderId="38" xfId="0" applyFont="1" applyFill="1" applyBorder="1" applyAlignment="1" applyProtection="1">
      <alignment horizontal="center" vertical="center" wrapText="1"/>
      <protection locked="0"/>
    </xf>
    <xf numFmtId="0" fontId="11" fillId="3" borderId="49"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49" fontId="11" fillId="3" borderId="36" xfId="0" applyNumberFormat="1" applyFont="1" applyFill="1" applyBorder="1" applyAlignment="1" applyProtection="1">
      <alignment horizontal="left" vertical="center" wrapText="1"/>
      <protection locked="0"/>
    </xf>
    <xf numFmtId="0" fontId="9" fillId="3" borderId="37" xfId="0" applyFont="1" applyFill="1" applyBorder="1" applyAlignment="1" applyProtection="1">
      <alignment horizontal="center"/>
      <protection locked="0"/>
    </xf>
    <xf numFmtId="0" fontId="0" fillId="3" borderId="38" xfId="0" applyFill="1" applyBorder="1" applyProtection="1">
      <protection locked="0"/>
    </xf>
    <xf numFmtId="0" fontId="9" fillId="3" borderId="37" xfId="0" applyFont="1" applyFill="1" applyBorder="1" applyAlignment="1" applyProtection="1">
      <alignment horizontal="center" vertical="center"/>
      <protection locked="0"/>
    </xf>
    <xf numFmtId="0" fontId="9" fillId="3" borderId="37" xfId="0" applyFont="1" applyFill="1" applyBorder="1" applyProtection="1">
      <protection locked="0"/>
    </xf>
    <xf numFmtId="0" fontId="0" fillId="6" borderId="10" xfId="0" applyFill="1" applyBorder="1" applyProtection="1">
      <protection locked="0"/>
    </xf>
    <xf numFmtId="0" fontId="8" fillId="6" borderId="10" xfId="0" applyFont="1" applyFill="1" applyBorder="1" applyProtection="1">
      <protection locked="0"/>
    </xf>
    <xf numFmtId="0" fontId="11" fillId="6" borderId="42" xfId="0" applyFont="1" applyFill="1" applyBorder="1" applyAlignment="1" applyProtection="1">
      <alignment horizontal="center" vertical="center" wrapText="1"/>
      <protection locked="0"/>
    </xf>
    <xf numFmtId="0" fontId="11" fillId="6" borderId="44"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49" xfId="0" applyFont="1" applyFill="1" applyBorder="1" applyAlignment="1" applyProtection="1">
      <alignment horizontal="center" vertical="center" wrapText="1"/>
      <protection locked="0"/>
    </xf>
    <xf numFmtId="0" fontId="11" fillId="6" borderId="50" xfId="0" applyFont="1" applyFill="1" applyBorder="1" applyAlignment="1" applyProtection="1">
      <alignment horizontal="center" vertical="center" wrapText="1"/>
      <protection locked="0"/>
    </xf>
    <xf numFmtId="0" fontId="11" fillId="6" borderId="53"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38" xfId="0" applyFont="1" applyFill="1" applyBorder="1" applyAlignment="1" applyProtection="1">
      <alignment horizontal="center" vertical="center" wrapText="1"/>
      <protection locked="0"/>
    </xf>
    <xf numFmtId="0" fontId="11" fillId="6" borderId="47" xfId="0" applyFont="1" applyFill="1" applyBorder="1" applyAlignment="1" applyProtection="1">
      <alignment horizontal="center" vertical="center" wrapText="1"/>
      <protection locked="0"/>
    </xf>
    <xf numFmtId="0" fontId="11" fillId="6" borderId="58" xfId="0" applyFont="1" applyFill="1" applyBorder="1" applyAlignment="1" applyProtection="1">
      <alignment horizontal="center" vertical="center" wrapText="1"/>
      <protection locked="0"/>
    </xf>
    <xf numFmtId="49" fontId="11" fillId="6" borderId="36" xfId="0" applyNumberFormat="1" applyFont="1" applyFill="1" applyBorder="1" applyAlignment="1" applyProtection="1">
      <alignment horizontal="left" vertical="center" wrapText="1"/>
      <protection locked="0"/>
    </xf>
    <xf numFmtId="0" fontId="9" fillId="6" borderId="37" xfId="0" applyFont="1" applyFill="1" applyBorder="1" applyAlignment="1" applyProtection="1">
      <alignment horizontal="center"/>
      <protection locked="0"/>
    </xf>
    <xf numFmtId="0" fontId="0" fillId="6" borderId="38" xfId="0" applyFill="1" applyBorder="1" applyProtection="1">
      <protection locked="0"/>
    </xf>
    <xf numFmtId="0" fontId="9" fillId="6" borderId="37" xfId="0" applyFont="1" applyFill="1" applyBorder="1" applyAlignment="1" applyProtection="1">
      <alignment horizontal="center" vertical="center"/>
      <protection locked="0"/>
    </xf>
    <xf numFmtId="0" fontId="9" fillId="6" borderId="37" xfId="0" applyFont="1" applyFill="1" applyBorder="1" applyProtection="1">
      <protection locked="0"/>
    </xf>
    <xf numFmtId="0" fontId="11" fillId="4" borderId="7" xfId="0" applyFont="1" applyFill="1" applyBorder="1" applyAlignment="1">
      <alignment horizontal="left" vertical="center"/>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9" fillId="6" borderId="4" xfId="0" applyFont="1" applyFill="1" applyBorder="1" applyAlignment="1" applyProtection="1">
      <alignment horizontal="center" vertical="center"/>
      <protection locked="0"/>
    </xf>
    <xf numFmtId="0" fontId="9" fillId="6" borderId="5" xfId="0" applyFont="1" applyFill="1" applyBorder="1" applyAlignment="1" applyProtection="1">
      <alignment horizontal="center" vertical="center"/>
      <protection locked="0"/>
    </xf>
    <xf numFmtId="0" fontId="9" fillId="6" borderId="4" xfId="0" applyFont="1" applyFill="1" applyBorder="1" applyAlignment="1" applyProtection="1">
      <alignment horizontal="center"/>
      <protection locked="0"/>
    </xf>
    <xf numFmtId="0" fontId="9" fillId="6" borderId="3" xfId="0" applyFont="1" applyFill="1" applyBorder="1" applyAlignment="1" applyProtection="1">
      <alignment horizontal="center"/>
      <protection locked="0"/>
    </xf>
    <xf numFmtId="0" fontId="9" fillId="6" borderId="5" xfId="0" applyFont="1"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4" borderId="10" xfId="0" applyFill="1" applyBorder="1"/>
    <xf numFmtId="0" fontId="8" fillId="4" borderId="10" xfId="0" applyFont="1" applyFill="1" applyBorder="1"/>
    <xf numFmtId="0" fontId="4" fillId="6" borderId="109" xfId="0" applyFont="1" applyFill="1" applyBorder="1" applyAlignment="1" applyProtection="1">
      <alignment horizontal="center" vertical="center" wrapText="1"/>
      <protection locked="0"/>
    </xf>
    <xf numFmtId="0" fontId="4" fillId="6" borderId="110"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0" fillId="6" borderId="109" xfId="0" applyFill="1" applyBorder="1" applyAlignment="1" applyProtection="1">
      <alignment horizontal="center"/>
      <protection locked="0"/>
    </xf>
    <xf numFmtId="0" fontId="0" fillId="6" borderId="110" xfId="0" applyFill="1" applyBorder="1" applyAlignment="1" applyProtection="1">
      <alignment horizontal="center"/>
      <protection locked="0"/>
    </xf>
    <xf numFmtId="0" fontId="28" fillId="4" borderId="0" xfId="0" applyFont="1" applyFill="1" applyAlignment="1">
      <alignment horizontal="center" vertical="center" wrapText="1"/>
    </xf>
    <xf numFmtId="0" fontId="0" fillId="4" borderId="0" xfId="0" applyFill="1" applyAlignment="1">
      <alignment horizontal="center" vertical="top" wrapText="1"/>
    </xf>
    <xf numFmtId="0" fontId="0" fillId="4" borderId="0" xfId="0" applyFill="1" applyAlignment="1">
      <alignment horizontal="center" vertical="center" wrapText="1"/>
    </xf>
    <xf numFmtId="0" fontId="0" fillId="4" borderId="0" xfId="0" applyFill="1" applyAlignment="1">
      <alignment horizontal="left" vertical="top" wrapText="1"/>
    </xf>
    <xf numFmtId="0" fontId="28" fillId="4" borderId="0" xfId="0" applyFont="1" applyFill="1" applyAlignment="1">
      <alignment horizontal="center" vertical="center"/>
    </xf>
    <xf numFmtId="0" fontId="0" fillId="4" borderId="0" xfId="0" applyFill="1" applyAlignment="1">
      <alignment horizontal="center" wrapText="1"/>
    </xf>
    <xf numFmtId="0" fontId="1" fillId="4" borderId="0" xfId="0" applyFont="1" applyFill="1" applyAlignment="1">
      <alignment horizontal="center" vertical="center"/>
    </xf>
    <xf numFmtId="0" fontId="26" fillId="4" borderId="0" xfId="0" applyFont="1" applyFill="1" applyAlignment="1">
      <alignment horizontal="center" vertical="center" wrapText="1"/>
    </xf>
    <xf numFmtId="0" fontId="26" fillId="4" borderId="21" xfId="0" applyFont="1" applyFill="1" applyBorder="1" applyAlignment="1">
      <alignment horizontal="center" vertical="center" wrapText="1"/>
    </xf>
    <xf numFmtId="0" fontId="27" fillId="3" borderId="70" xfId="0" applyFont="1" applyFill="1" applyBorder="1" applyAlignment="1" applyProtection="1">
      <alignment vertical="center"/>
      <protection locked="0"/>
    </xf>
    <xf numFmtId="0" fontId="27" fillId="3" borderId="72" xfId="0" applyFont="1" applyFill="1" applyBorder="1" applyAlignment="1" applyProtection="1">
      <alignment vertical="center"/>
      <protection locked="0"/>
    </xf>
    <xf numFmtId="0" fontId="1" fillId="4" borderId="107" xfId="0" applyFont="1" applyFill="1" applyBorder="1" applyAlignment="1">
      <alignment horizontal="center" vertical="center"/>
    </xf>
    <xf numFmtId="0" fontId="23" fillId="4" borderId="0" xfId="0" applyFont="1" applyFill="1" applyAlignment="1">
      <alignment horizontal="center" vertical="center" wrapText="1"/>
    </xf>
    <xf numFmtId="0" fontId="23" fillId="4" borderId="0" xfId="0" applyFont="1" applyFill="1" applyAlignment="1">
      <alignment horizontal="center" vertical="center"/>
    </xf>
    <xf numFmtId="0" fontId="30" fillId="4" borderId="79" xfId="0" applyFont="1" applyFill="1" applyBorder="1" applyAlignment="1">
      <alignment horizontal="center" vertical="center"/>
    </xf>
    <xf numFmtId="0" fontId="30" fillId="4" borderId="80" xfId="0" applyFont="1" applyFill="1" applyBorder="1" applyAlignment="1">
      <alignment horizontal="center" vertical="center"/>
    </xf>
    <xf numFmtId="0" fontId="27" fillId="4" borderId="21" xfId="0" applyFont="1" applyFill="1" applyBorder="1" applyAlignment="1">
      <alignment horizontal="center" vertical="center"/>
    </xf>
    <xf numFmtId="0" fontId="29" fillId="3" borderId="70" xfId="0" applyFont="1" applyFill="1" applyBorder="1" applyAlignment="1" applyProtection="1">
      <alignment vertical="center"/>
      <protection locked="0"/>
    </xf>
    <xf numFmtId="0" fontId="29" fillId="3" borderId="76" xfId="0" applyFont="1" applyFill="1" applyBorder="1" applyAlignment="1" applyProtection="1">
      <alignment vertical="center"/>
      <protection locked="0"/>
    </xf>
    <xf numFmtId="0" fontId="8" fillId="4" borderId="71" xfId="0" applyFont="1" applyFill="1" applyBorder="1" applyAlignment="1">
      <alignment horizontal="center" vertical="center"/>
    </xf>
    <xf numFmtId="0" fontId="27" fillId="3" borderId="77" xfId="0" applyFont="1" applyFill="1" applyBorder="1" applyAlignment="1" applyProtection="1">
      <alignment vertical="center"/>
      <protection locked="0"/>
    </xf>
    <xf numFmtId="0" fontId="27" fillId="3" borderId="78" xfId="0" applyFont="1" applyFill="1" applyBorder="1" applyAlignment="1" applyProtection="1">
      <alignment vertical="center"/>
      <protection locked="0"/>
    </xf>
    <xf numFmtId="0" fontId="27" fillId="3" borderId="79" xfId="0" applyFont="1" applyFill="1" applyBorder="1" applyAlignment="1" applyProtection="1">
      <alignment vertical="center"/>
      <protection locked="0"/>
    </xf>
    <xf numFmtId="0" fontId="27" fillId="3" borderId="80" xfId="0" applyFont="1" applyFill="1" applyBorder="1" applyAlignment="1" applyProtection="1">
      <alignment vertical="center"/>
      <protection locked="0"/>
    </xf>
    <xf numFmtId="0" fontId="27" fillId="4" borderId="77" xfId="0" applyFont="1" applyFill="1" applyBorder="1" applyAlignment="1">
      <alignment vertical="center"/>
    </xf>
    <xf numFmtId="0" fontId="30" fillId="4" borderId="78" xfId="0" applyFont="1" applyFill="1" applyBorder="1" applyAlignment="1">
      <alignment vertical="center"/>
    </xf>
    <xf numFmtId="0" fontId="27" fillId="3" borderId="81" xfId="0" applyFont="1" applyFill="1" applyBorder="1" applyAlignment="1" applyProtection="1">
      <alignment vertical="center"/>
      <protection locked="0"/>
    </xf>
    <xf numFmtId="0" fontId="27" fillId="3" borderId="82" xfId="0" applyFont="1" applyFill="1" applyBorder="1" applyAlignment="1" applyProtection="1">
      <alignment vertical="center"/>
      <protection locked="0"/>
    </xf>
    <xf numFmtId="0" fontId="8" fillId="4" borderId="83" xfId="0" applyFont="1" applyFill="1" applyBorder="1" applyAlignment="1">
      <alignment horizontal="center" vertical="center"/>
    </xf>
    <xf numFmtId="0" fontId="24" fillId="4" borderId="77" xfId="0" applyFont="1" applyFill="1" applyBorder="1" applyAlignment="1">
      <alignment vertical="center"/>
    </xf>
    <xf numFmtId="0" fontId="24" fillId="4" borderId="78" xfId="0" applyFont="1" applyFill="1" applyBorder="1" applyAlignment="1">
      <alignment vertical="center"/>
    </xf>
    <xf numFmtId="0" fontId="27" fillId="3" borderId="84" xfId="0" applyFont="1" applyFill="1" applyBorder="1" applyAlignment="1" applyProtection="1">
      <alignment vertical="center"/>
      <protection locked="0"/>
    </xf>
    <xf numFmtId="0" fontId="27" fillId="3" borderId="85" xfId="0" applyFont="1" applyFill="1" applyBorder="1" applyAlignment="1" applyProtection="1">
      <alignment vertical="center"/>
      <protection locked="0"/>
    </xf>
    <xf numFmtId="0" fontId="31" fillId="3" borderId="77" xfId="0" applyFont="1" applyFill="1" applyBorder="1" applyAlignment="1" applyProtection="1">
      <alignment vertical="center"/>
      <protection locked="0"/>
    </xf>
    <xf numFmtId="0" fontId="31" fillId="3" borderId="78" xfId="0" applyFont="1" applyFill="1" applyBorder="1" applyAlignment="1" applyProtection="1">
      <alignment vertical="center"/>
      <protection locked="0"/>
    </xf>
    <xf numFmtId="0" fontId="31" fillId="3" borderId="79" xfId="0" applyFont="1" applyFill="1" applyBorder="1" applyAlignment="1" applyProtection="1">
      <alignment vertical="center"/>
      <protection locked="0"/>
    </xf>
    <xf numFmtId="0" fontId="31" fillId="3" borderId="80" xfId="0" applyFont="1" applyFill="1" applyBorder="1" applyAlignment="1" applyProtection="1">
      <alignment vertical="center"/>
      <protection locked="0"/>
    </xf>
    <xf numFmtId="0" fontId="24" fillId="3" borderId="70" xfId="0" applyFont="1" applyFill="1" applyBorder="1" applyAlignment="1" applyProtection="1">
      <alignment horizontal="center" vertical="center" wrapText="1"/>
      <protection locked="0"/>
    </xf>
    <xf numFmtId="0" fontId="24" fillId="3" borderId="76" xfId="0" applyFont="1" applyFill="1" applyBorder="1" applyAlignment="1" applyProtection="1">
      <alignment horizontal="center" vertical="center" wrapText="1"/>
      <protection locked="0"/>
    </xf>
    <xf numFmtId="0" fontId="23" fillId="4" borderId="41" xfId="0" applyFont="1" applyFill="1" applyBorder="1" applyAlignment="1">
      <alignment horizontal="center" vertical="center" wrapText="1"/>
    </xf>
    <xf numFmtId="0" fontId="24" fillId="4" borderId="40" xfId="0" applyFont="1" applyFill="1" applyBorder="1" applyAlignment="1">
      <alignment horizontal="center" vertical="center"/>
    </xf>
    <xf numFmtId="0" fontId="24" fillId="4" borderId="39" xfId="0" applyFont="1" applyFill="1" applyBorder="1" applyAlignment="1">
      <alignment horizontal="center" vertical="center"/>
    </xf>
    <xf numFmtId="0" fontId="24" fillId="4" borderId="41" xfId="0" applyFont="1" applyFill="1" applyBorder="1" applyAlignment="1">
      <alignment horizontal="center" vertical="center"/>
    </xf>
    <xf numFmtId="0" fontId="18" fillId="4" borderId="45"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2" fillId="4" borderId="107" xfId="0" applyFont="1" applyFill="1" applyBorder="1" applyAlignment="1">
      <alignment horizontal="center" vertical="center"/>
    </xf>
    <xf numFmtId="0" fontId="7" fillId="4" borderId="0" xfId="0" applyFont="1" applyFill="1" applyAlignment="1">
      <alignment horizontal="center" vertical="center" wrapText="1"/>
    </xf>
    <xf numFmtId="0" fontId="7" fillId="4" borderId="13"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18" fillId="4" borderId="97" xfId="0" applyFont="1" applyFill="1" applyBorder="1" applyAlignment="1">
      <alignment horizontal="center" vertical="center" wrapText="1"/>
    </xf>
    <xf numFmtId="0" fontId="18" fillId="4" borderId="98" xfId="0" applyFont="1" applyFill="1" applyBorder="1" applyAlignment="1">
      <alignment horizontal="center" vertical="center" wrapText="1"/>
    </xf>
    <xf numFmtId="0" fontId="18" fillId="4" borderId="56" xfId="0" applyFont="1" applyFill="1" applyBorder="1" applyAlignment="1">
      <alignment horizontal="center" vertical="center" wrapText="1"/>
    </xf>
    <xf numFmtId="0" fontId="18" fillId="4" borderId="10" xfId="0" applyFont="1" applyFill="1" applyBorder="1" applyAlignment="1">
      <alignment horizontal="center" vertical="center" wrapText="1"/>
    </xf>
    <xf numFmtId="49" fontId="7" fillId="4" borderId="0" xfId="0" applyNumberFormat="1" applyFont="1" applyFill="1" applyAlignment="1">
      <alignment horizontal="center" vertical="center" wrapText="1"/>
    </xf>
    <xf numFmtId="49" fontId="6" fillId="4" borderId="0" xfId="0" quotePrefix="1" applyNumberFormat="1" applyFont="1" applyFill="1" applyAlignment="1">
      <alignment horizontal="center" vertical="center" wrapText="1"/>
    </xf>
    <xf numFmtId="0" fontId="0" fillId="4" borderId="13" xfId="0" applyFill="1" applyBorder="1" applyAlignment="1">
      <alignment horizontal="center"/>
    </xf>
    <xf numFmtId="49" fontId="4" fillId="4" borderId="0" xfId="0" quotePrefix="1" applyNumberFormat="1" applyFont="1" applyFill="1" applyAlignment="1">
      <alignment horizontal="center" vertical="center" wrapText="1"/>
    </xf>
    <xf numFmtId="0" fontId="2" fillId="4" borderId="0" xfId="0" applyFont="1" applyFill="1" applyAlignment="1">
      <alignment horizontal="center" vertical="center"/>
    </xf>
    <xf numFmtId="0" fontId="4" fillId="4" borderId="0" xfId="0" applyFont="1" applyFill="1" applyAlignment="1">
      <alignment horizontal="center" vertical="center"/>
    </xf>
    <xf numFmtId="0" fontId="1" fillId="4" borderId="0" xfId="0" applyFont="1" applyFill="1" applyAlignment="1">
      <alignment horizontal="center"/>
    </xf>
    <xf numFmtId="0" fontId="3" fillId="4" borderId="0" xfId="0" applyFont="1" applyFill="1" applyAlignment="1">
      <alignment horizontal="center" vertical="center"/>
    </xf>
    <xf numFmtId="49" fontId="4" fillId="4" borderId="0" xfId="0" applyNumberFormat="1" applyFont="1" applyFill="1" applyAlignment="1">
      <alignment horizontal="center" vertical="center" wrapText="1"/>
    </xf>
    <xf numFmtId="0" fontId="4" fillId="4" borderId="3" xfId="0" applyFont="1" applyFill="1" applyBorder="1" applyAlignment="1">
      <alignment horizontal="center" vertical="center" wrapText="1"/>
    </xf>
    <xf numFmtId="0" fontId="4" fillId="6" borderId="4" xfId="0" applyFont="1" applyFill="1" applyBorder="1" applyAlignment="1" applyProtection="1">
      <alignment horizontal="left" vertical="top"/>
      <protection locked="0"/>
    </xf>
    <xf numFmtId="0" fontId="4" fillId="6" borderId="3" xfId="0" applyFont="1" applyFill="1" applyBorder="1" applyAlignment="1" applyProtection="1">
      <alignment horizontal="left" vertical="top"/>
      <protection locked="0"/>
    </xf>
    <xf numFmtId="0" fontId="4" fillId="6" borderId="5" xfId="0" applyFont="1" applyFill="1" applyBorder="1" applyAlignment="1" applyProtection="1">
      <alignment horizontal="left" vertical="top"/>
      <protection locked="0"/>
    </xf>
    <xf numFmtId="0" fontId="4" fillId="4" borderId="0" xfId="0" applyFont="1" applyFill="1" applyAlignment="1">
      <alignment horizontal="center" vertical="top"/>
    </xf>
    <xf numFmtId="0" fontId="4" fillId="6" borderId="6"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4" borderId="9" xfId="0" applyFont="1" applyFill="1" applyBorder="1" applyAlignment="1">
      <alignment horizontal="center" vertical="top"/>
    </xf>
    <xf numFmtId="0" fontId="4" fillId="4" borderId="1" xfId="0" applyFont="1" applyFill="1" applyBorder="1" applyAlignment="1">
      <alignment horizontal="center" vertical="top"/>
    </xf>
    <xf numFmtId="49" fontId="5" fillId="4" borderId="0" xfId="0" quotePrefix="1" applyNumberFormat="1" applyFont="1" applyFill="1" applyAlignment="1">
      <alignment horizontal="center" vertical="center" wrapText="1"/>
    </xf>
    <xf numFmtId="49" fontId="4" fillId="4" borderId="1" xfId="0" applyNumberFormat="1" applyFont="1" applyFill="1" applyBorder="1" applyAlignment="1">
      <alignment horizontal="center" vertical="top" wrapText="1"/>
    </xf>
    <xf numFmtId="0" fontId="4" fillId="6" borderId="2" xfId="0" applyFont="1" applyFill="1" applyBorder="1" applyAlignment="1" applyProtection="1">
      <alignment horizontal="left" vertical="center" wrapText="1"/>
      <protection locked="0"/>
    </xf>
    <xf numFmtId="49" fontId="4" fillId="6" borderId="2" xfId="0" applyNumberFormat="1" applyFont="1" applyFill="1" applyBorder="1" applyAlignment="1" applyProtection="1">
      <alignment horizontal="left" vertical="center" wrapText="1"/>
      <protection locked="0"/>
    </xf>
    <xf numFmtId="0" fontId="4" fillId="4" borderId="0" xfId="0" applyFont="1" applyFill="1" applyAlignment="1">
      <alignment horizontal="center" vertical="center" wrapText="1"/>
    </xf>
    <xf numFmtId="0" fontId="3" fillId="4" borderId="0" xfId="0" applyFont="1" applyFill="1" applyAlignment="1">
      <alignment horizontal="left"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0" fillId="4" borderId="7" xfId="0" applyFill="1" applyBorder="1"/>
    <xf numFmtId="0" fontId="0" fillId="4" borderId="8" xfId="0" applyFill="1" applyBorder="1"/>
    <xf numFmtId="0" fontId="4" fillId="6" borderId="6"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1" fillId="0" borderId="8" xfId="0" applyFont="1" applyBorder="1" applyAlignment="1">
      <alignment horizontal="left" vertical="center" wrapText="1"/>
    </xf>
    <xf numFmtId="0" fontId="9" fillId="3" borderId="10" xfId="0" applyFont="1" applyFill="1" applyBorder="1" applyAlignment="1" applyProtection="1">
      <alignment horizontal="center" vertical="center" wrapText="1"/>
      <protection locked="0"/>
    </xf>
    <xf numFmtId="0" fontId="9" fillId="0" borderId="10" xfId="0" applyFont="1" applyBorder="1" applyAlignment="1">
      <alignment horizontal="center" vertical="center"/>
    </xf>
    <xf numFmtId="9" fontId="9" fillId="0" borderId="10" xfId="1" applyFont="1" applyBorder="1" applyAlignment="1">
      <alignment horizontal="center"/>
    </xf>
    <xf numFmtId="0" fontId="9" fillId="0" borderId="10" xfId="0" applyFont="1" applyBorder="1" applyAlignment="1">
      <alignment horizont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9" fontId="9" fillId="0" borderId="6" xfId="0" applyNumberFormat="1" applyFont="1" applyBorder="1" applyAlignment="1">
      <alignment horizontal="center" vertical="center"/>
    </xf>
    <xf numFmtId="9" fontId="9" fillId="0" borderId="7" xfId="0" applyNumberFormat="1" applyFont="1" applyBorder="1" applyAlignment="1">
      <alignment horizontal="center" vertical="center"/>
    </xf>
    <xf numFmtId="9" fontId="9" fillId="0" borderId="8" xfId="0" applyNumberFormat="1" applyFont="1" applyBorder="1" applyAlignment="1">
      <alignment horizontal="center" vertical="center"/>
    </xf>
    <xf numFmtId="0" fontId="11" fillId="0" borderId="15"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9" fontId="9" fillId="4" borderId="10" xfId="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4" borderId="10" xfId="0" applyFont="1" applyFill="1" applyBorder="1" applyAlignment="1">
      <alignment horizontal="center" vertical="center" wrapText="1"/>
    </xf>
    <xf numFmtId="0" fontId="9" fillId="5" borderId="10" xfId="0" applyFont="1" applyFill="1" applyBorder="1" applyAlignment="1" applyProtection="1">
      <alignment horizontal="center"/>
      <protection locked="0"/>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64" fontId="9" fillId="0" borderId="10" xfId="2"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9" fontId="9" fillId="4" borderId="6" xfId="1" applyFont="1" applyFill="1" applyBorder="1" applyAlignment="1">
      <alignment horizontal="center" vertical="center" wrapText="1"/>
    </xf>
    <xf numFmtId="9" fontId="9" fillId="4" borderId="8" xfId="1" applyFont="1" applyFill="1" applyBorder="1" applyAlignment="1">
      <alignment horizontal="center" vertical="center" wrapText="1"/>
    </xf>
    <xf numFmtId="9" fontId="9" fillId="0" borderId="6"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3" xfId="0" applyFont="1" applyBorder="1" applyAlignment="1">
      <alignment horizontal="center" vertical="center" wrapText="1"/>
    </xf>
    <xf numFmtId="2" fontId="9" fillId="0" borderId="45" xfId="2"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11" fillId="4" borderId="6" xfId="0" applyFont="1" applyFill="1" applyBorder="1" applyAlignment="1">
      <alignment horizontal="left"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2" fontId="9" fillId="4" borderId="10" xfId="0" applyNumberFormat="1" applyFont="1" applyFill="1" applyBorder="1" applyAlignment="1">
      <alignment horizontal="center" vertical="center" wrapText="1"/>
    </xf>
    <xf numFmtId="9" fontId="9" fillId="0" borderId="15" xfId="1" applyFont="1" applyBorder="1" applyAlignment="1">
      <alignment horizontal="center" vertical="center" wrapText="1"/>
    </xf>
    <xf numFmtId="9" fontId="9" fillId="0" borderId="14" xfId="1" applyFont="1" applyBorder="1" applyAlignment="1">
      <alignment horizontal="center" vertical="center" wrapText="1"/>
    </xf>
    <xf numFmtId="0" fontId="0" fillId="3" borderId="2" xfId="0" applyFill="1" applyBorder="1" applyAlignment="1" applyProtection="1">
      <alignment horizont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4"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4" borderId="4" xfId="0" applyFill="1" applyBorder="1" applyAlignment="1">
      <alignment horizontal="center"/>
    </xf>
    <xf numFmtId="0" fontId="0" fillId="4" borderId="5" xfId="0" applyFill="1" applyBorder="1" applyAlignment="1">
      <alignment horizontal="center"/>
    </xf>
    <xf numFmtId="0" fontId="4" fillId="3" borderId="24"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4" borderId="27" xfId="0" applyFill="1" applyBorder="1" applyAlignment="1">
      <alignment horizontal="center"/>
    </xf>
    <xf numFmtId="0" fontId="0" fillId="0" borderId="35" xfId="0" applyBorder="1" applyAlignment="1">
      <alignment horizontal="center"/>
    </xf>
    <xf numFmtId="0" fontId="9" fillId="3" borderId="28"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protection locked="0"/>
    </xf>
    <xf numFmtId="0" fontId="9" fillId="3" borderId="29" xfId="0" applyFont="1" applyFill="1" applyBorder="1" applyAlignment="1" applyProtection="1">
      <alignment horizontal="center"/>
      <protection locked="0"/>
    </xf>
    <xf numFmtId="0" fontId="9" fillId="3" borderId="30" xfId="0" applyFont="1"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30" xfId="0" applyFill="1" applyBorder="1" applyAlignment="1" applyProtection="1">
      <alignment horizontal="center"/>
      <protection locked="0"/>
    </xf>
    <xf numFmtId="49" fontId="11" fillId="0" borderId="6" xfId="0" applyNumberFormat="1" applyFont="1" applyBorder="1" applyAlignment="1">
      <alignment horizontal="center" vertical="center" wrapText="1"/>
    </xf>
    <xf numFmtId="0" fontId="0" fillId="0" borderId="7" xfId="0" applyBorder="1"/>
    <xf numFmtId="0" fontId="0" fillId="0" borderId="8" xfId="0" applyBorder="1"/>
    <xf numFmtId="49" fontId="11" fillId="0" borderId="6"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0" fillId="0" borderId="24" xfId="0" applyBorder="1" applyAlignment="1">
      <alignment horizontal="center"/>
    </xf>
    <xf numFmtId="0" fontId="0" fillId="0" borderId="34" xfId="0" applyBorder="1" applyAlignment="1">
      <alignment horizontal="center"/>
    </xf>
    <xf numFmtId="49" fontId="11" fillId="4" borderId="6" xfId="0" applyNumberFormat="1" applyFont="1" applyFill="1" applyBorder="1" applyAlignment="1">
      <alignment horizontal="center" vertical="center" wrapText="1"/>
    </xf>
    <xf numFmtId="49" fontId="11" fillId="4" borderId="7" xfId="0" applyNumberFormat="1" applyFont="1" applyFill="1" applyBorder="1" applyAlignment="1">
      <alignment horizontal="center" vertical="center" wrapText="1"/>
    </xf>
    <xf numFmtId="49" fontId="11" fillId="4" borderId="8" xfId="0" applyNumberFormat="1" applyFont="1" applyFill="1" applyBorder="1" applyAlignment="1">
      <alignment horizontal="center" vertical="center" wrapText="1"/>
    </xf>
    <xf numFmtId="49" fontId="11" fillId="4" borderId="39" xfId="0" applyNumberFormat="1" applyFont="1" applyFill="1" applyBorder="1" applyAlignment="1">
      <alignment horizontal="center" vertical="center" wrapText="1"/>
    </xf>
    <xf numFmtId="49" fontId="11" fillId="4" borderId="0" xfId="0" applyNumberFormat="1" applyFont="1" applyFill="1" applyAlignment="1">
      <alignment horizontal="center" vertical="center" wrapText="1"/>
    </xf>
    <xf numFmtId="0" fontId="19" fillId="4" borderId="0" xfId="0" applyFont="1" applyFill="1" applyAlignment="1">
      <alignment horizontal="left" vertical="center"/>
    </xf>
    <xf numFmtId="0" fontId="20" fillId="4" borderId="40" xfId="0" applyFont="1" applyFill="1" applyBorder="1" applyAlignment="1">
      <alignment horizontal="center" vertical="center"/>
    </xf>
    <xf numFmtId="0" fontId="20" fillId="4" borderId="39" xfId="0" applyFont="1" applyFill="1" applyBorder="1" applyAlignment="1">
      <alignment horizontal="center" vertical="center"/>
    </xf>
    <xf numFmtId="0" fontId="20" fillId="4" borderId="41" xfId="0" applyFont="1" applyFill="1" applyBorder="1" applyAlignment="1">
      <alignment horizontal="center" vertical="center"/>
    </xf>
    <xf numFmtId="0" fontId="21" fillId="4" borderId="6"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0" fillId="4" borderId="40" xfId="0" applyFont="1" applyFill="1" applyBorder="1" applyAlignment="1">
      <alignment horizontal="center" vertical="center" wrapText="1"/>
    </xf>
    <xf numFmtId="0" fontId="20" fillId="4" borderId="39"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15"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0" xfId="0" applyFont="1" applyFill="1" applyAlignment="1">
      <alignment horizontal="center" vertical="center"/>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56"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5" xfId="0" applyFont="1" applyBorder="1" applyAlignment="1">
      <alignment horizontal="center" vertical="center" wrapText="1"/>
    </xf>
    <xf numFmtId="0" fontId="22" fillId="0" borderId="15" xfId="0" applyFont="1" applyBorder="1" applyAlignment="1">
      <alignment horizontal="center" vertical="center" wrapText="1"/>
    </xf>
    <xf numFmtId="0" fontId="14" fillId="0" borderId="0" xfId="0" applyFont="1" applyAlignment="1">
      <alignment horizontal="center" vertical="center" wrapText="1"/>
    </xf>
    <xf numFmtId="0" fontId="23" fillId="4" borderId="66" xfId="0" applyFont="1" applyFill="1" applyBorder="1" applyAlignment="1">
      <alignment horizontal="center" vertical="center"/>
    </xf>
    <xf numFmtId="0" fontId="23" fillId="4" borderId="70" xfId="0" applyFont="1" applyFill="1" applyBorder="1" applyAlignment="1">
      <alignment horizontal="center" vertical="center"/>
    </xf>
    <xf numFmtId="0" fontId="23" fillId="4" borderId="71" xfId="0" applyFont="1" applyFill="1" applyBorder="1" applyAlignment="1">
      <alignment horizontal="center" vertical="center"/>
    </xf>
    <xf numFmtId="0" fontId="23" fillId="4" borderId="72" xfId="0" applyFont="1" applyFill="1" applyBorder="1" applyAlignment="1">
      <alignment horizontal="center" vertical="center"/>
    </xf>
    <xf numFmtId="0" fontId="25" fillId="4" borderId="0" xfId="0" applyFont="1" applyFill="1" applyAlignment="1">
      <alignment horizontal="center" vertical="center"/>
    </xf>
    <xf numFmtId="0" fontId="4" fillId="4" borderId="74"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75"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vertical="center"/>
    </xf>
    <xf numFmtId="0" fontId="4" fillId="0" borderId="74" xfId="0" applyFont="1" applyBorder="1" applyAlignment="1">
      <alignment horizontal="left" vertical="center" wrapText="1"/>
    </xf>
    <xf numFmtId="0" fontId="4" fillId="0" borderId="9" xfId="0" applyFont="1" applyBorder="1" applyAlignment="1">
      <alignment horizontal="left" vertical="center" wrapText="1"/>
    </xf>
    <xf numFmtId="0" fontId="4" fillId="0" borderId="75" xfId="0" applyFont="1" applyBorder="1" applyAlignment="1">
      <alignment horizontal="left" vertical="center" wrapText="1"/>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23" fillId="0" borderId="66" xfId="0" applyFont="1" applyBorder="1" applyAlignment="1">
      <alignment horizontal="center" vertical="center"/>
    </xf>
    <xf numFmtId="0" fontId="3" fillId="0" borderId="0" xfId="0" applyFont="1" applyAlignment="1">
      <alignment horizontal="left" vertical="center"/>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39"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0" fontId="9" fillId="7" borderId="32"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0" fillId="4" borderId="24" xfId="0" applyFill="1" applyBorder="1" applyAlignment="1">
      <alignment horizontal="center"/>
    </xf>
    <xf numFmtId="0" fontId="0" fillId="4" borderId="34" xfId="0" applyFill="1" applyBorder="1" applyAlignment="1">
      <alignment horizontal="center"/>
    </xf>
    <xf numFmtId="0" fontId="0" fillId="4" borderId="35" xfId="0" applyFill="1" applyBorder="1" applyAlignment="1">
      <alignment horizontal="center"/>
    </xf>
    <xf numFmtId="0" fontId="9" fillId="6" borderId="16" xfId="0" applyFont="1" applyFill="1" applyBorder="1" applyAlignment="1" applyProtection="1">
      <alignment horizontal="center" vertical="center"/>
      <protection locked="0"/>
    </xf>
    <xf numFmtId="0" fontId="9" fillId="6" borderId="18" xfId="0" applyFont="1" applyFill="1" applyBorder="1" applyAlignment="1" applyProtection="1">
      <alignment horizontal="center" vertical="center"/>
      <protection locked="0"/>
    </xf>
    <xf numFmtId="0" fontId="9" fillId="6" borderId="28" xfId="0" applyFont="1" applyFill="1" applyBorder="1" applyAlignment="1" applyProtection="1">
      <alignment horizontal="center"/>
      <protection locked="0"/>
    </xf>
    <xf numFmtId="0" fontId="9" fillId="6" borderId="29" xfId="0" applyFont="1" applyFill="1" applyBorder="1" applyAlignment="1" applyProtection="1">
      <alignment horizontal="center"/>
      <protection locked="0"/>
    </xf>
    <xf numFmtId="0" fontId="9" fillId="6" borderId="30" xfId="0" applyFont="1" applyFill="1" applyBorder="1" applyAlignment="1" applyProtection="1">
      <alignment horizontal="center"/>
      <protection locked="0"/>
    </xf>
    <xf numFmtId="0" fontId="0" fillId="6" borderId="28" xfId="0" applyFill="1" applyBorder="1" applyAlignment="1" applyProtection="1">
      <alignment horizontal="center"/>
      <protection locked="0"/>
    </xf>
    <xf numFmtId="0" fontId="0" fillId="6" borderId="30" xfId="0" applyFill="1" applyBorder="1" applyAlignment="1" applyProtection="1">
      <alignment horizontal="center"/>
      <protection locked="0"/>
    </xf>
    <xf numFmtId="0" fontId="0" fillId="6" borderId="31" xfId="0" applyFill="1" applyBorder="1" applyAlignment="1" applyProtection="1">
      <alignment horizontal="center"/>
      <protection locked="0"/>
    </xf>
    <xf numFmtId="0" fontId="0" fillId="4" borderId="28" xfId="0" applyFill="1" applyBorder="1" applyAlignment="1">
      <alignment horizontal="center"/>
    </xf>
    <xf numFmtId="0" fontId="0" fillId="4" borderId="30" xfId="0" applyFill="1" applyBorder="1" applyAlignment="1">
      <alignment horizontal="center"/>
    </xf>
    <xf numFmtId="0" fontId="0" fillId="6" borderId="24" xfId="0" applyFill="1" applyBorder="1" applyAlignment="1" applyProtection="1">
      <alignment horizontal="center"/>
      <protection locked="0"/>
    </xf>
    <xf numFmtId="0" fontId="0" fillId="6" borderId="25" xfId="0" applyFill="1" applyBorder="1" applyAlignment="1" applyProtection="1">
      <alignment horizontal="center"/>
      <protection locked="0"/>
    </xf>
    <xf numFmtId="0" fontId="9" fillId="6" borderId="4" xfId="0" applyFont="1" applyFill="1" applyBorder="1" applyAlignment="1" applyProtection="1">
      <alignment horizontal="center" vertical="center"/>
      <protection locked="0"/>
    </xf>
    <xf numFmtId="0" fontId="9" fillId="6" borderId="5" xfId="0" applyFont="1" applyFill="1" applyBorder="1" applyAlignment="1" applyProtection="1">
      <alignment horizontal="center" vertical="center"/>
      <protection locked="0"/>
    </xf>
    <xf numFmtId="0" fontId="9" fillId="6" borderId="4" xfId="0" applyFont="1" applyFill="1" applyBorder="1" applyAlignment="1" applyProtection="1">
      <alignment horizontal="center"/>
      <protection locked="0"/>
    </xf>
    <xf numFmtId="0" fontId="9" fillId="6" borderId="3" xfId="0" applyFont="1" applyFill="1" applyBorder="1" applyAlignment="1" applyProtection="1">
      <alignment horizontal="center"/>
      <protection locked="0"/>
    </xf>
    <xf numFmtId="0" fontId="9" fillId="6" borderId="5" xfId="0" applyFont="1"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9" fillId="6" borderId="10" xfId="0" applyFont="1" applyFill="1" applyBorder="1" applyAlignment="1" applyProtection="1">
      <alignment horizontal="center" vertical="center" wrapText="1"/>
      <protection locked="0"/>
    </xf>
    <xf numFmtId="2" fontId="9" fillId="0" borderId="10" xfId="1" applyNumberFormat="1" applyFont="1" applyBorder="1" applyAlignment="1">
      <alignment horizontal="center" vertical="center" wrapText="1"/>
    </xf>
    <xf numFmtId="2" fontId="9" fillId="0" borderId="45" xfId="1" applyNumberFormat="1" applyFont="1" applyBorder="1" applyAlignment="1">
      <alignment horizontal="center" vertical="center" wrapText="1"/>
    </xf>
    <xf numFmtId="0" fontId="9" fillId="6" borderId="6"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11" fillId="4"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9" fillId="6" borderId="10" xfId="0" applyFont="1" applyFill="1" applyBorder="1" applyAlignment="1" applyProtection="1">
      <alignment horizontal="center"/>
      <protection locked="0"/>
    </xf>
    <xf numFmtId="0" fontId="10" fillId="4" borderId="2" xfId="0" applyFont="1" applyFill="1" applyBorder="1" applyAlignment="1">
      <alignment horizontal="center"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6" borderId="7" xfId="0" applyFont="1" applyFill="1" applyBorder="1" applyAlignment="1" applyProtection="1">
      <alignment horizontal="center" vertical="center" wrapText="1"/>
      <protection locked="0"/>
    </xf>
    <xf numFmtId="0" fontId="4" fillId="6" borderId="24" xfId="0" applyFont="1" applyFill="1" applyBorder="1" applyAlignment="1" applyProtection="1">
      <alignment horizontal="center" vertical="center" wrapText="1"/>
      <protection locked="0"/>
    </xf>
    <xf numFmtId="0" fontId="4" fillId="6" borderId="25" xfId="0" applyFont="1" applyFill="1" applyBorder="1" applyAlignment="1" applyProtection="1">
      <alignment horizontal="center" vertical="center" wrapText="1"/>
      <protection locked="0"/>
    </xf>
    <xf numFmtId="0" fontId="4" fillId="6" borderId="26" xfId="0" applyFont="1" applyFill="1" applyBorder="1" applyAlignment="1" applyProtection="1">
      <alignment horizontal="center" vertical="center" wrapText="1"/>
      <protection locked="0"/>
    </xf>
    <xf numFmtId="0" fontId="0" fillId="6" borderId="27" xfId="0" applyFill="1" applyBorder="1" applyAlignment="1" applyProtection="1">
      <alignment horizontal="center"/>
      <protection locked="0"/>
    </xf>
    <xf numFmtId="0" fontId="14" fillId="4" borderId="0" xfId="0" applyFont="1" applyFill="1" applyAlignment="1">
      <alignment horizontal="center" vertical="center" wrapText="1"/>
    </xf>
    <xf numFmtId="0" fontId="4" fillId="6" borderId="4"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4" fillId="6" borderId="5" xfId="0" applyFont="1" applyFill="1" applyBorder="1" applyAlignment="1" applyProtection="1">
      <alignment horizontal="left" vertical="center"/>
      <protection locked="0"/>
    </xf>
    <xf numFmtId="0" fontId="20" fillId="0" borderId="0" xfId="0" applyFont="1" applyAlignment="1">
      <alignment horizontal="center" vertical="center"/>
    </xf>
    <xf numFmtId="9" fontId="9" fillId="0" borderId="10" xfId="1"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40" xfId="0" applyFont="1" applyBorder="1" applyAlignment="1">
      <alignment horizontal="center" vertical="center"/>
    </xf>
    <xf numFmtId="0" fontId="20" fillId="0" borderId="39" xfId="0" applyFont="1" applyBorder="1" applyAlignment="1">
      <alignment horizontal="center" vertical="center"/>
    </xf>
    <xf numFmtId="0" fontId="20" fillId="0" borderId="41" xfId="0" applyFont="1" applyBorder="1" applyAlignment="1">
      <alignment horizontal="center" vertical="center"/>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1" xfId="0" applyFont="1" applyBorder="1" applyAlignment="1">
      <alignment horizontal="center" vertical="center" wrapText="1"/>
    </xf>
    <xf numFmtId="0" fontId="10" fillId="4" borderId="19"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3" xfId="0" applyFont="1" applyFill="1" applyBorder="1" applyAlignment="1">
      <alignment horizontal="center" vertical="center" wrapText="1"/>
    </xf>
    <xf numFmtId="1" fontId="9" fillId="0" borderId="10" xfId="0" applyNumberFormat="1" applyFont="1" applyBorder="1" applyAlignment="1">
      <alignment horizontal="center" vertical="center" wrapText="1"/>
    </xf>
    <xf numFmtId="9" fontId="9" fillId="0" borderId="6" xfId="1" applyFont="1" applyBorder="1" applyAlignment="1">
      <alignment horizontal="center"/>
    </xf>
    <xf numFmtId="9" fontId="9" fillId="0" borderId="8" xfId="1" applyFont="1" applyBorder="1" applyAlignment="1">
      <alignment horizontal="center"/>
    </xf>
    <xf numFmtId="2" fontId="9" fillId="4" borderId="6" xfId="0" applyNumberFormat="1" applyFont="1" applyFill="1" applyBorder="1" applyAlignment="1">
      <alignment horizontal="center" vertical="center" wrapText="1"/>
    </xf>
    <xf numFmtId="2" fontId="9" fillId="4" borderId="8" xfId="0" applyNumberFormat="1" applyFont="1" applyFill="1" applyBorder="1" applyAlignment="1">
      <alignment horizontal="center" vertical="center" wrapText="1"/>
    </xf>
    <xf numFmtId="0" fontId="4" fillId="4" borderId="4" xfId="0" applyFont="1" applyFill="1" applyBorder="1" applyAlignment="1">
      <alignment horizontal="left" vertical="center"/>
    </xf>
    <xf numFmtId="0" fontId="4" fillId="4" borderId="3" xfId="0" applyFont="1" applyFill="1" applyBorder="1" applyAlignment="1">
      <alignment horizontal="left" vertical="center"/>
    </xf>
    <xf numFmtId="0" fontId="4" fillId="4" borderId="5" xfId="0" applyFont="1" applyFill="1" applyBorder="1" applyAlignment="1">
      <alignment horizontal="left" vertical="center"/>
    </xf>
    <xf numFmtId="0" fontId="16" fillId="4" borderId="42"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4" borderId="60" xfId="0" applyFont="1" applyFill="1" applyBorder="1" applyAlignment="1">
      <alignment horizontal="center" vertical="center" wrapText="1"/>
    </xf>
    <xf numFmtId="0" fontId="16" fillId="4" borderId="61"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5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63"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16" fillId="4" borderId="5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65"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56" xfId="0" applyFont="1" applyFill="1" applyBorder="1" applyAlignment="1">
      <alignment horizontal="center" vertical="center" wrapText="1"/>
    </xf>
    <xf numFmtId="0" fontId="11" fillId="4" borderId="8" xfId="0" applyFont="1" applyFill="1" applyBorder="1" applyAlignment="1">
      <alignment horizontal="left" vertical="center" wrapText="1"/>
    </xf>
    <xf numFmtId="9" fontId="9" fillId="4" borderId="15" xfId="1" applyFont="1" applyFill="1" applyBorder="1" applyAlignment="1">
      <alignment horizontal="center" vertical="center" wrapText="1"/>
    </xf>
    <xf numFmtId="9" fontId="9" fillId="4" borderId="14" xfId="1" applyFont="1" applyFill="1" applyBorder="1" applyAlignment="1">
      <alignment horizontal="center" vertical="center" wrapText="1"/>
    </xf>
    <xf numFmtId="0" fontId="11" fillId="4" borderId="105" xfId="0" applyFont="1" applyFill="1" applyBorder="1" applyAlignment="1">
      <alignment horizontal="left" vertical="center" wrapText="1"/>
    </xf>
    <xf numFmtId="0" fontId="9" fillId="4" borderId="106" xfId="0" applyFont="1" applyFill="1" applyBorder="1" applyAlignment="1">
      <alignment horizontal="center" vertical="center"/>
    </xf>
    <xf numFmtId="0" fontId="9" fillId="4" borderId="8" xfId="0" applyFont="1" applyFill="1" applyBorder="1" applyAlignment="1">
      <alignment horizontal="center" vertical="center"/>
    </xf>
    <xf numFmtId="9" fontId="9" fillId="4" borderId="10" xfId="1" applyFont="1" applyFill="1" applyBorder="1" applyAlignment="1">
      <alignment horizontal="center" vertical="center"/>
    </xf>
    <xf numFmtId="0" fontId="9" fillId="4" borderId="10"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4" xfId="0" applyFont="1" applyFill="1" applyBorder="1" applyAlignment="1">
      <alignment horizontal="left" vertical="top"/>
    </xf>
    <xf numFmtId="0" fontId="4" fillId="4" borderId="3" xfId="0" applyFont="1" applyFill="1" applyBorder="1" applyAlignment="1">
      <alignment horizontal="left" vertical="top"/>
    </xf>
    <xf numFmtId="0" fontId="4" fillId="4" borderId="5" xfId="0" applyFont="1" applyFill="1" applyBorder="1" applyAlignment="1">
      <alignment horizontal="left" vertical="top"/>
    </xf>
    <xf numFmtId="0" fontId="4" fillId="4" borderId="7" xfId="0"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9" fontId="9" fillId="4" borderId="10" xfId="0" applyNumberFormat="1" applyFont="1" applyFill="1" applyBorder="1" applyAlignment="1">
      <alignment horizontal="center" vertical="center"/>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1"/>
  <sheetViews>
    <sheetView workbookViewId="0">
      <selection activeCell="C8" sqref="C8:D8"/>
    </sheetView>
  </sheetViews>
  <sheetFormatPr baseColWidth="10" defaultColWidth="0" defaultRowHeight="14.5" zeroHeight="1" x14ac:dyDescent="0.35"/>
  <cols>
    <col min="1" max="2" width="6.1796875" style="55" customWidth="1"/>
    <col min="3" max="4" width="69.26953125" style="55" customWidth="1"/>
    <col min="5" max="6" width="6.1796875" style="55" customWidth="1"/>
    <col min="7" max="16384" width="31.453125" hidden="1"/>
  </cols>
  <sheetData>
    <row r="1" spans="2:5" ht="15" thickBot="1" x14ac:dyDescent="0.4"/>
    <row r="2" spans="2:5" x14ac:dyDescent="0.35">
      <c r="B2" s="56"/>
      <c r="C2" s="57"/>
      <c r="D2" s="57"/>
      <c r="E2" s="58"/>
    </row>
    <row r="3" spans="2:5" ht="32.5" x14ac:dyDescent="0.35">
      <c r="B3" s="59"/>
      <c r="C3" s="223" t="s">
        <v>165</v>
      </c>
      <c r="D3" s="223"/>
      <c r="E3" s="60"/>
    </row>
    <row r="4" spans="2:5" x14ac:dyDescent="0.35">
      <c r="B4" s="59"/>
      <c r="C4" s="224" t="s">
        <v>166</v>
      </c>
      <c r="D4" s="224"/>
      <c r="E4" s="60"/>
    </row>
    <row r="5" spans="2:5" ht="15" thickBot="1" x14ac:dyDescent="0.4">
      <c r="B5" s="59"/>
      <c r="C5" s="225"/>
      <c r="D5" s="225"/>
      <c r="E5" s="60"/>
    </row>
    <row r="6" spans="2:5" x14ac:dyDescent="0.35">
      <c r="B6" s="59"/>
      <c r="E6" s="60"/>
    </row>
    <row r="7" spans="2:5" ht="20" x14ac:dyDescent="0.35">
      <c r="B7" s="59"/>
      <c r="C7" s="221" t="s">
        <v>167</v>
      </c>
      <c r="D7" s="221"/>
      <c r="E7" s="60"/>
    </row>
    <row r="8" spans="2:5" ht="48.75" customHeight="1" x14ac:dyDescent="0.35">
      <c r="B8" s="59"/>
      <c r="C8" s="222" t="s">
        <v>338</v>
      </c>
      <c r="D8" s="222"/>
      <c r="E8" s="60"/>
    </row>
    <row r="9" spans="2:5" ht="48.75" customHeight="1" x14ac:dyDescent="0.35">
      <c r="B9" s="59"/>
      <c r="C9" s="220" t="s">
        <v>339</v>
      </c>
      <c r="D9" s="220"/>
      <c r="E9" s="60"/>
    </row>
    <row r="10" spans="2:5" ht="48.75" customHeight="1" x14ac:dyDescent="0.35">
      <c r="B10" s="59"/>
      <c r="C10" s="220"/>
      <c r="D10" s="220"/>
      <c r="E10" s="60"/>
    </row>
    <row r="11" spans="2:5" ht="48.75" customHeight="1" x14ac:dyDescent="0.35">
      <c r="B11" s="59"/>
      <c r="C11" s="220"/>
      <c r="D11" s="220"/>
      <c r="E11" s="60"/>
    </row>
    <row r="12" spans="2:5" ht="48.75" customHeight="1" x14ac:dyDescent="0.35">
      <c r="B12" s="59"/>
      <c r="C12" s="220"/>
      <c r="D12" s="220"/>
      <c r="E12" s="60"/>
    </row>
    <row r="13" spans="2:5" ht="24.75" customHeight="1" x14ac:dyDescent="0.35">
      <c r="B13" s="59"/>
      <c r="C13" s="220"/>
      <c r="D13" s="220"/>
      <c r="E13" s="60"/>
    </row>
    <row r="14" spans="2:5" ht="24.75" customHeight="1" x14ac:dyDescent="0.35">
      <c r="B14" s="59"/>
      <c r="C14" s="218"/>
      <c r="D14" s="218"/>
      <c r="E14" s="60"/>
    </row>
    <row r="15" spans="2:5" ht="36.75" customHeight="1" x14ac:dyDescent="0.35">
      <c r="B15" s="59"/>
      <c r="C15" s="217" t="s">
        <v>336</v>
      </c>
      <c r="D15" s="217"/>
      <c r="E15" s="60"/>
    </row>
    <row r="16" spans="2:5" ht="96" customHeight="1" x14ac:dyDescent="0.35">
      <c r="B16" s="59"/>
      <c r="C16" s="219" t="s">
        <v>344</v>
      </c>
      <c r="D16" s="219"/>
      <c r="E16" s="60"/>
    </row>
    <row r="17" spans="2:5" ht="21" customHeight="1" x14ac:dyDescent="0.35">
      <c r="B17" s="59"/>
      <c r="C17" s="219"/>
      <c r="D17" s="219"/>
      <c r="E17" s="60"/>
    </row>
    <row r="18" spans="2:5" ht="20.25" customHeight="1" x14ac:dyDescent="0.35">
      <c r="B18" s="59"/>
      <c r="C18" s="220" t="s">
        <v>337</v>
      </c>
      <c r="D18" s="220"/>
      <c r="E18" s="60"/>
    </row>
    <row r="19" spans="2:5" x14ac:dyDescent="0.35">
      <c r="B19" s="59"/>
      <c r="C19" s="220"/>
      <c r="D19" s="220"/>
      <c r="E19" s="60"/>
    </row>
    <row r="20" spans="2:5" x14ac:dyDescent="0.35">
      <c r="B20" s="59"/>
      <c r="C20" s="220"/>
      <c r="D20" s="220"/>
      <c r="E20" s="60"/>
    </row>
    <row r="21" spans="2:5" x14ac:dyDescent="0.35">
      <c r="B21" s="59"/>
      <c r="C21" s="220"/>
      <c r="D21" s="220"/>
      <c r="E21" s="60"/>
    </row>
    <row r="22" spans="2:5" x14ac:dyDescent="0.35">
      <c r="B22" s="59"/>
      <c r="C22" s="220"/>
      <c r="D22" s="220"/>
      <c r="E22" s="60"/>
    </row>
    <row r="23" spans="2:5" x14ac:dyDescent="0.35">
      <c r="B23" s="59"/>
      <c r="C23" s="220"/>
      <c r="D23" s="220"/>
      <c r="E23" s="60"/>
    </row>
    <row r="24" spans="2:5" x14ac:dyDescent="0.35">
      <c r="B24" s="59"/>
      <c r="C24" s="220"/>
      <c r="D24" s="220"/>
      <c r="E24" s="60"/>
    </row>
    <row r="25" spans="2:5" x14ac:dyDescent="0.35">
      <c r="B25" s="59"/>
      <c r="C25" s="220"/>
      <c r="D25" s="220"/>
      <c r="E25" s="60"/>
    </row>
    <row r="26" spans="2:5" x14ac:dyDescent="0.35">
      <c r="B26" s="59"/>
      <c r="C26" s="220"/>
      <c r="D26" s="220"/>
      <c r="E26" s="60"/>
    </row>
    <row r="27" spans="2:5" x14ac:dyDescent="0.35">
      <c r="B27" s="59"/>
      <c r="C27" s="220"/>
      <c r="D27" s="220"/>
      <c r="E27" s="60"/>
    </row>
    <row r="28" spans="2:5" x14ac:dyDescent="0.35">
      <c r="B28" s="59"/>
      <c r="C28" s="220"/>
      <c r="D28" s="220"/>
      <c r="E28" s="60"/>
    </row>
    <row r="29" spans="2:5" x14ac:dyDescent="0.35">
      <c r="B29" s="59"/>
      <c r="C29" s="220"/>
      <c r="D29" s="220"/>
      <c r="E29" s="60"/>
    </row>
    <row r="30" spans="2:5" x14ac:dyDescent="0.35">
      <c r="B30" s="59"/>
      <c r="C30" s="220"/>
      <c r="D30" s="220"/>
      <c r="E30" s="60"/>
    </row>
    <row r="31" spans="2:5" x14ac:dyDescent="0.35">
      <c r="B31" s="59"/>
      <c r="C31" s="220"/>
      <c r="D31" s="220"/>
      <c r="E31" s="60"/>
    </row>
    <row r="32" spans="2:5" x14ac:dyDescent="0.35">
      <c r="B32" s="59"/>
      <c r="C32" s="220"/>
      <c r="D32" s="220"/>
      <c r="E32" s="60"/>
    </row>
    <row r="33" spans="2:5" x14ac:dyDescent="0.35">
      <c r="B33" s="59"/>
      <c r="C33" s="220"/>
      <c r="D33" s="220"/>
      <c r="E33" s="60"/>
    </row>
    <row r="34" spans="2:5" x14ac:dyDescent="0.35">
      <c r="B34" s="59"/>
      <c r="C34" s="220"/>
      <c r="D34" s="220"/>
      <c r="E34" s="60"/>
    </row>
    <row r="35" spans="2:5" x14ac:dyDescent="0.35">
      <c r="B35" s="59"/>
      <c r="C35" s="220"/>
      <c r="D35" s="220"/>
      <c r="E35" s="60"/>
    </row>
    <row r="36" spans="2:5" x14ac:dyDescent="0.35">
      <c r="B36" s="59"/>
      <c r="C36" s="220"/>
      <c r="D36" s="220"/>
      <c r="E36" s="60"/>
    </row>
    <row r="37" spans="2:5" x14ac:dyDescent="0.35">
      <c r="B37" s="59"/>
      <c r="C37" s="220"/>
      <c r="D37" s="220"/>
      <c r="E37" s="60"/>
    </row>
    <row r="38" spans="2:5" x14ac:dyDescent="0.35">
      <c r="B38" s="59"/>
      <c r="C38" s="220"/>
      <c r="D38" s="220"/>
      <c r="E38" s="60"/>
    </row>
    <row r="39" spans="2:5" x14ac:dyDescent="0.35">
      <c r="B39" s="59"/>
      <c r="C39" s="220"/>
      <c r="D39" s="220"/>
      <c r="E39" s="60"/>
    </row>
    <row r="40" spans="2:5" x14ac:dyDescent="0.35">
      <c r="B40" s="59"/>
      <c r="C40" s="220"/>
      <c r="D40" s="220"/>
      <c r="E40" s="60"/>
    </row>
    <row r="41" spans="2:5" x14ac:dyDescent="0.35">
      <c r="B41" s="59"/>
      <c r="C41" s="220"/>
      <c r="D41" s="220"/>
      <c r="E41" s="60"/>
    </row>
    <row r="42" spans="2:5" x14ac:dyDescent="0.35">
      <c r="B42" s="59"/>
      <c r="C42" s="220"/>
      <c r="D42" s="220"/>
      <c r="E42" s="60"/>
    </row>
    <row r="43" spans="2:5" x14ac:dyDescent="0.35">
      <c r="B43" s="59"/>
      <c r="C43" s="220"/>
      <c r="D43" s="220"/>
      <c r="E43" s="60"/>
    </row>
    <row r="44" spans="2:5" x14ac:dyDescent="0.35">
      <c r="B44" s="59"/>
      <c r="C44" s="220"/>
      <c r="D44" s="220"/>
      <c r="E44" s="60"/>
    </row>
    <row r="45" spans="2:5" x14ac:dyDescent="0.35">
      <c r="B45" s="59"/>
      <c r="C45" s="220"/>
      <c r="D45" s="220"/>
      <c r="E45" s="60"/>
    </row>
    <row r="46" spans="2:5" x14ac:dyDescent="0.35">
      <c r="B46" s="59"/>
      <c r="C46" s="220"/>
      <c r="D46" s="220"/>
      <c r="E46" s="60"/>
    </row>
    <row r="47" spans="2:5" x14ac:dyDescent="0.35">
      <c r="B47" s="59"/>
      <c r="C47" s="220"/>
      <c r="D47" s="220"/>
      <c r="E47" s="60"/>
    </row>
    <row r="48" spans="2:5" x14ac:dyDescent="0.35">
      <c r="B48" s="59"/>
      <c r="C48" s="220"/>
      <c r="D48" s="220"/>
      <c r="E48" s="60"/>
    </row>
    <row r="49" spans="2:5" x14ac:dyDescent="0.35">
      <c r="B49" s="59"/>
      <c r="C49" s="220"/>
      <c r="D49" s="220"/>
      <c r="E49" s="60"/>
    </row>
    <row r="50" spans="2:5" x14ac:dyDescent="0.35">
      <c r="B50" s="59"/>
      <c r="C50" s="220"/>
      <c r="D50" s="220"/>
      <c r="E50" s="60"/>
    </row>
    <row r="51" spans="2:5" x14ac:dyDescent="0.35">
      <c r="B51" s="59"/>
      <c r="C51" s="220"/>
      <c r="D51" s="220"/>
      <c r="E51" s="60"/>
    </row>
    <row r="52" spans="2:5" x14ac:dyDescent="0.35">
      <c r="B52" s="59"/>
      <c r="C52" s="220"/>
      <c r="D52" s="220"/>
      <c r="E52" s="60"/>
    </row>
    <row r="53" spans="2:5" x14ac:dyDescent="0.35">
      <c r="B53" s="59"/>
      <c r="C53" s="220"/>
      <c r="D53" s="220"/>
      <c r="E53" s="60"/>
    </row>
    <row r="54" spans="2:5" x14ac:dyDescent="0.35">
      <c r="B54" s="59"/>
      <c r="C54" s="220"/>
      <c r="D54" s="220"/>
      <c r="E54" s="60"/>
    </row>
    <row r="55" spans="2:5" x14ac:dyDescent="0.35">
      <c r="B55" s="59"/>
      <c r="C55" s="220"/>
      <c r="D55" s="220"/>
      <c r="E55" s="60"/>
    </row>
    <row r="56" spans="2:5" x14ac:dyDescent="0.35">
      <c r="B56" s="59"/>
      <c r="C56" s="220"/>
      <c r="D56" s="220"/>
      <c r="E56" s="60"/>
    </row>
    <row r="57" spans="2:5" x14ac:dyDescent="0.35">
      <c r="B57" s="59"/>
      <c r="C57" s="220"/>
      <c r="D57" s="220"/>
      <c r="E57" s="60"/>
    </row>
    <row r="58" spans="2:5" ht="61.5" customHeight="1" x14ac:dyDescent="0.35">
      <c r="B58" s="59"/>
      <c r="C58" s="220"/>
      <c r="D58" s="220"/>
      <c r="E58" s="60"/>
    </row>
    <row r="59" spans="2:5" x14ac:dyDescent="0.35">
      <c r="B59" s="59"/>
      <c r="C59" s="220"/>
      <c r="D59" s="220"/>
      <c r="E59" s="60"/>
    </row>
    <row r="60" spans="2:5" x14ac:dyDescent="0.35">
      <c r="B60" s="59"/>
      <c r="C60" s="220"/>
      <c r="D60" s="220"/>
      <c r="E60" s="60"/>
    </row>
    <row r="61" spans="2:5" x14ac:dyDescent="0.35">
      <c r="B61" s="59"/>
      <c r="C61" s="220"/>
      <c r="D61" s="220"/>
      <c r="E61" s="60"/>
    </row>
    <row r="62" spans="2:5" x14ac:dyDescent="0.35">
      <c r="B62" s="59"/>
      <c r="C62" s="220"/>
      <c r="D62" s="220"/>
      <c r="E62" s="60"/>
    </row>
    <row r="63" spans="2:5" x14ac:dyDescent="0.35">
      <c r="B63" s="59"/>
      <c r="C63" s="220"/>
      <c r="D63" s="220"/>
      <c r="E63" s="60"/>
    </row>
    <row r="64" spans="2:5" x14ac:dyDescent="0.35">
      <c r="B64" s="59"/>
      <c r="C64" s="220"/>
      <c r="D64" s="220"/>
      <c r="E64" s="60"/>
    </row>
    <row r="65" spans="2:5" x14ac:dyDescent="0.35">
      <c r="B65" s="59"/>
      <c r="C65" s="220"/>
      <c r="D65" s="220"/>
      <c r="E65" s="60"/>
    </row>
    <row r="66" spans="2:5" x14ac:dyDescent="0.35">
      <c r="B66" s="59"/>
      <c r="C66" s="220"/>
      <c r="D66" s="220"/>
      <c r="E66" s="60"/>
    </row>
    <row r="67" spans="2:5" x14ac:dyDescent="0.35">
      <c r="B67" s="59"/>
      <c r="C67" s="220"/>
      <c r="D67" s="220"/>
      <c r="E67" s="60"/>
    </row>
    <row r="68" spans="2:5" x14ac:dyDescent="0.35">
      <c r="B68" s="59"/>
      <c r="C68" s="220"/>
      <c r="D68" s="220"/>
      <c r="E68" s="60"/>
    </row>
    <row r="69" spans="2:5" x14ac:dyDescent="0.35">
      <c r="B69" s="59"/>
      <c r="C69" s="220"/>
      <c r="D69" s="220"/>
      <c r="E69" s="60"/>
    </row>
    <row r="70" spans="2:5" ht="15" thickBot="1" x14ac:dyDescent="0.4">
      <c r="B70" s="61"/>
      <c r="C70" s="62"/>
      <c r="D70" s="62"/>
      <c r="E70" s="63"/>
    </row>
    <row r="71" spans="2:5" x14ac:dyDescent="0.35"/>
  </sheetData>
  <sheetProtection algorithmName="SHA-512" hashValue="FOjebkY6zjAo9lKGxtA5UHiro7koXPn7HDbAwFlalXKfchtWnxt5BJUjhEzhVc0/z8msxcYRPocH1w3ImZjSnw==" saltValue="9BlCRxaa95xHCIDKq+flCA==" spinCount="100000" sheet="1" objects="1" scenarios="1"/>
  <mergeCells count="10">
    <mergeCell ref="C7:D7"/>
    <mergeCell ref="C8:D8"/>
    <mergeCell ref="C3:D3"/>
    <mergeCell ref="C4:D5"/>
    <mergeCell ref="C9:D13"/>
    <mergeCell ref="C15:D15"/>
    <mergeCell ref="C14:D14"/>
    <mergeCell ref="C16:D16"/>
    <mergeCell ref="C18:D69"/>
    <mergeCell ref="C17:D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VZ134"/>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style="55" customWidth="1"/>
    <col min="10" max="10" width="12.54296875" customWidth="1"/>
    <col min="11" max="11" width="5.1796875" customWidth="1"/>
    <col min="12" max="12" width="5" customWidth="1"/>
    <col min="13" max="13" width="9.453125" customWidth="1"/>
    <col min="14" max="14" width="2.26953125" customWidth="1"/>
    <col min="15" max="15" width="5" customWidth="1"/>
    <col min="16" max="16" width="5.54296875" customWidth="1"/>
    <col min="17" max="17" width="5" customWidth="1"/>
    <col min="18" max="18" width="6.1796875" customWidth="1"/>
    <col min="19" max="19" width="11.453125" style="5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row>
    <row r="2" spans="1:19" ht="14.25" customHeight="1" x14ac:dyDescent="0.65">
      <c r="A2" s="278"/>
      <c r="B2" s="278"/>
      <c r="C2" s="278"/>
      <c r="D2" s="278"/>
      <c r="E2" s="278"/>
      <c r="F2" s="278"/>
      <c r="G2" s="278"/>
      <c r="H2" s="278"/>
      <c r="I2" s="278"/>
      <c r="J2" s="278"/>
      <c r="K2" s="278"/>
      <c r="L2" s="278"/>
      <c r="M2" s="278"/>
      <c r="N2" s="278"/>
      <c r="O2" s="278"/>
      <c r="P2" s="278"/>
      <c r="Q2" s="278"/>
      <c r="R2" s="278"/>
    </row>
    <row r="3" spans="1:19" ht="23.25" customHeight="1" x14ac:dyDescent="0.35">
      <c r="A3" s="276" t="s">
        <v>1</v>
      </c>
      <c r="B3" s="276"/>
      <c r="C3" s="276"/>
      <c r="D3" s="276"/>
      <c r="E3" s="276"/>
      <c r="F3" s="276"/>
      <c r="G3" s="276"/>
      <c r="H3" s="276"/>
      <c r="I3" s="276"/>
      <c r="J3" s="276"/>
      <c r="K3" s="276"/>
      <c r="L3" s="276"/>
      <c r="M3" s="276"/>
      <c r="N3" s="276"/>
      <c r="O3" s="276"/>
      <c r="P3" s="276"/>
      <c r="Q3" s="276"/>
      <c r="R3" s="276"/>
    </row>
    <row r="4" spans="1:19" ht="21.75" customHeight="1" x14ac:dyDescent="0.35">
      <c r="A4" s="279" t="s">
        <v>2</v>
      </c>
      <c r="B4" s="276"/>
      <c r="C4" s="276"/>
      <c r="D4" s="276"/>
      <c r="E4" s="276"/>
      <c r="F4" s="276"/>
      <c r="G4" s="276"/>
      <c r="H4" s="276"/>
      <c r="I4" s="276"/>
      <c r="J4" s="276"/>
      <c r="K4" s="276"/>
      <c r="L4" s="276"/>
      <c r="M4" s="276"/>
      <c r="N4" s="276"/>
      <c r="O4" s="276"/>
      <c r="P4" s="276"/>
      <c r="Q4" s="276"/>
      <c r="R4" s="276"/>
    </row>
    <row r="5" spans="1:19" ht="12.75" customHeight="1" x14ac:dyDescent="0.35">
      <c r="A5" s="276"/>
      <c r="B5" s="276"/>
      <c r="C5" s="276"/>
      <c r="D5" s="276"/>
      <c r="E5" s="276"/>
      <c r="F5" s="276"/>
      <c r="G5" s="276"/>
      <c r="H5" s="276"/>
      <c r="I5" s="276"/>
      <c r="J5" s="276"/>
      <c r="K5" s="276"/>
      <c r="L5" s="276"/>
      <c r="M5" s="276"/>
      <c r="N5" s="276"/>
      <c r="O5" s="276"/>
      <c r="P5" s="276"/>
      <c r="Q5" s="276"/>
      <c r="R5" s="276"/>
    </row>
    <row r="6" spans="1:19" ht="52.5" customHeight="1" x14ac:dyDescent="0.35">
      <c r="A6" s="280" t="s">
        <v>345</v>
      </c>
      <c r="B6" s="280"/>
      <c r="C6" s="280"/>
      <c r="D6" s="280"/>
      <c r="E6" s="280"/>
      <c r="F6" s="280"/>
      <c r="G6" s="280"/>
      <c r="H6" s="280"/>
      <c r="I6" s="280"/>
      <c r="J6" s="280"/>
      <c r="K6" s="280"/>
      <c r="L6" s="280"/>
      <c r="M6" s="280"/>
      <c r="N6" s="280"/>
      <c r="O6" s="280"/>
      <c r="P6" s="280"/>
      <c r="Q6" s="280"/>
      <c r="R6" s="280"/>
    </row>
    <row r="7" spans="1:19" ht="52.5" customHeight="1" x14ac:dyDescent="0.35">
      <c r="A7" s="280" t="s">
        <v>310</v>
      </c>
      <c r="B7" s="280"/>
      <c r="C7" s="280"/>
      <c r="D7" s="280"/>
      <c r="E7" s="280"/>
      <c r="F7" s="280"/>
      <c r="G7" s="280"/>
      <c r="H7" s="280"/>
      <c r="I7" s="280"/>
      <c r="J7" s="280"/>
      <c r="K7" s="280"/>
      <c r="L7" s="280"/>
      <c r="M7" s="280"/>
      <c r="N7" s="280"/>
      <c r="O7" s="280"/>
      <c r="P7" s="280"/>
      <c r="Q7" s="280"/>
      <c r="R7" s="280"/>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row>
    <row r="12" spans="1:19" ht="3.75" customHeight="1" x14ac:dyDescent="0.35">
      <c r="A12" s="281"/>
      <c r="B12" s="281"/>
      <c r="C12" s="281"/>
      <c r="D12" s="281"/>
      <c r="E12" s="281"/>
      <c r="F12" s="281"/>
      <c r="G12" s="281"/>
      <c r="H12" s="281"/>
      <c r="I12" s="281"/>
      <c r="J12" s="281"/>
      <c r="K12" s="281"/>
      <c r="L12" s="281"/>
      <c r="M12" s="281"/>
      <c r="N12" s="281"/>
      <c r="O12" s="281"/>
      <c r="P12" s="281"/>
      <c r="Q12" s="281"/>
      <c r="R12" s="281"/>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row>
    <row r="14" spans="1:19" ht="3.75" customHeight="1" x14ac:dyDescent="0.35">
      <c r="A14" s="285"/>
      <c r="B14" s="285"/>
      <c r="C14" s="285"/>
      <c r="D14" s="285"/>
      <c r="E14" s="285"/>
      <c r="F14" s="285"/>
      <c r="G14" s="285"/>
      <c r="H14" s="285"/>
      <c r="I14" s="285"/>
      <c r="J14" s="285"/>
      <c r="K14" s="285"/>
      <c r="L14" s="285"/>
      <c r="M14" s="285"/>
      <c r="N14" s="285"/>
      <c r="O14" s="285"/>
      <c r="P14" s="285"/>
      <c r="Q14" s="285"/>
      <c r="R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row>
    <row r="16" spans="1:19" ht="4.5" customHeight="1" x14ac:dyDescent="0.35">
      <c r="A16" s="289"/>
      <c r="B16" s="289"/>
      <c r="C16" s="289"/>
      <c r="D16" s="289"/>
      <c r="E16" s="289"/>
      <c r="F16" s="289"/>
      <c r="G16" s="289"/>
      <c r="H16" s="289"/>
      <c r="I16" s="290"/>
      <c r="J16" s="290"/>
      <c r="K16" s="290"/>
      <c r="L16" s="285"/>
      <c r="M16" s="285"/>
      <c r="N16" s="285"/>
      <c r="O16" s="285"/>
      <c r="P16" s="285"/>
      <c r="Q16" s="285"/>
      <c r="R16" s="55"/>
    </row>
    <row r="17" spans="1:18" ht="21" customHeight="1" x14ac:dyDescent="0.35">
      <c r="A17" s="293" t="s">
        <v>311</v>
      </c>
      <c r="B17" s="293"/>
      <c r="C17" s="293"/>
      <c r="D17" s="293"/>
      <c r="E17" s="293"/>
      <c r="F17" s="293"/>
      <c r="G17" s="293"/>
      <c r="H17" s="293"/>
      <c r="I17" s="293"/>
      <c r="J17" s="293"/>
      <c r="K17" s="293"/>
      <c r="L17" s="293" t="s">
        <v>10</v>
      </c>
      <c r="M17" s="293"/>
      <c r="N17" s="293"/>
      <c r="O17" s="293"/>
      <c r="P17" s="293"/>
      <c r="Q17" s="293"/>
      <c r="R17" s="293"/>
    </row>
    <row r="18" spans="1:18" ht="6.75" customHeight="1" x14ac:dyDescent="0.35">
      <c r="A18" s="295"/>
      <c r="B18" s="295"/>
      <c r="C18" s="295"/>
      <c r="D18" s="295"/>
      <c r="E18" s="295"/>
      <c r="F18" s="295"/>
      <c r="G18" s="295"/>
      <c r="H18" s="295"/>
      <c r="I18" s="295"/>
      <c r="J18" s="295"/>
      <c r="K18" s="295"/>
      <c r="L18" s="295"/>
      <c r="M18" s="295"/>
      <c r="N18" s="295"/>
      <c r="O18" s="295"/>
      <c r="P18" s="295"/>
      <c r="Q18" s="295"/>
      <c r="R18" s="55"/>
    </row>
    <row r="19" spans="1:18"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row>
    <row r="20" spans="1:18" ht="26.25" customHeight="1" x14ac:dyDescent="0.35">
      <c r="A20" s="295"/>
      <c r="B20" s="295"/>
      <c r="C20" s="295"/>
      <c r="D20" s="295"/>
      <c r="E20" s="295"/>
      <c r="F20" s="295"/>
      <c r="G20" s="295"/>
      <c r="H20" s="295"/>
      <c r="I20" s="295"/>
      <c r="J20" s="295"/>
      <c r="K20" s="295"/>
      <c r="L20" s="295"/>
      <c r="M20" s="295"/>
      <c r="N20" s="295"/>
      <c r="O20" s="295"/>
      <c r="P20" s="295"/>
      <c r="Q20" s="295"/>
      <c r="R20" s="55"/>
    </row>
    <row r="21" spans="1:18" ht="20.25" customHeight="1" x14ac:dyDescent="0.35">
      <c r="A21" s="296" t="s">
        <v>14</v>
      </c>
      <c r="B21" s="296"/>
      <c r="C21" s="296"/>
      <c r="D21" s="296"/>
      <c r="E21" s="296"/>
      <c r="F21" s="296"/>
      <c r="G21" s="296"/>
      <c r="H21" s="296"/>
      <c r="I21" s="296"/>
      <c r="J21" s="296"/>
      <c r="K21" s="296"/>
      <c r="L21" s="296"/>
      <c r="M21" s="296"/>
      <c r="N21" s="296"/>
      <c r="O21" s="296"/>
      <c r="P21" s="296"/>
      <c r="Q21" s="296"/>
      <c r="R21" s="55"/>
    </row>
    <row r="22" spans="1:18" ht="20.25" customHeight="1" x14ac:dyDescent="0.35">
      <c r="A22" s="137"/>
      <c r="B22" s="137"/>
      <c r="C22" s="137"/>
      <c r="D22" s="137"/>
      <c r="E22" s="137"/>
      <c r="F22" s="137"/>
      <c r="G22" s="137"/>
      <c r="H22" s="137"/>
      <c r="I22" s="137"/>
      <c r="J22" s="137"/>
      <c r="K22" s="137"/>
      <c r="L22" s="137"/>
      <c r="M22" s="137"/>
      <c r="N22" s="137"/>
      <c r="O22" s="137"/>
      <c r="P22" s="137"/>
      <c r="Q22" s="137"/>
      <c r="R22" s="55"/>
    </row>
    <row r="23" spans="1:18" ht="21" customHeight="1" x14ac:dyDescent="0.35">
      <c r="A23" s="297"/>
      <c r="B23" s="297"/>
      <c r="C23" s="297"/>
      <c r="D23" s="297"/>
      <c r="E23" s="297"/>
      <c r="F23" s="297"/>
      <c r="G23" s="297"/>
      <c r="H23" s="297"/>
      <c r="I23" s="297"/>
      <c r="J23" s="297"/>
      <c r="K23" s="297"/>
      <c r="L23" s="297"/>
      <c r="M23" s="297"/>
      <c r="N23" s="297"/>
      <c r="O23" s="511" t="s">
        <v>15</v>
      </c>
      <c r="P23" s="511"/>
      <c r="Q23" s="511" t="s">
        <v>16</v>
      </c>
      <c r="R23" s="511"/>
    </row>
    <row r="24" spans="1:18" ht="16" customHeight="1" x14ac:dyDescent="0.35">
      <c r="A24" s="54" t="s">
        <v>17</v>
      </c>
      <c r="B24" s="512" t="s">
        <v>316</v>
      </c>
      <c r="C24" s="513"/>
      <c r="D24" s="513"/>
      <c r="E24" s="513"/>
      <c r="F24" s="513"/>
      <c r="G24" s="513"/>
      <c r="H24" s="513"/>
      <c r="I24" s="513"/>
      <c r="J24" s="513"/>
      <c r="K24" s="513"/>
      <c r="L24" s="513"/>
      <c r="M24" s="513"/>
      <c r="N24" s="513"/>
      <c r="O24" s="514">
        <f>'FE-2 Mes 1'!O23:R23</f>
        <v>0</v>
      </c>
      <c r="P24" s="515"/>
      <c r="Q24" s="515"/>
      <c r="R24" s="516"/>
    </row>
    <row r="25" spans="1:18" ht="16" customHeight="1" x14ac:dyDescent="0.35">
      <c r="A25" s="1" t="s">
        <v>19</v>
      </c>
      <c r="B25" s="309" t="s">
        <v>320</v>
      </c>
      <c r="C25" s="310"/>
      <c r="D25" s="310"/>
      <c r="E25" s="310"/>
      <c r="F25" s="310"/>
      <c r="G25" s="310"/>
      <c r="H25" s="310"/>
      <c r="I25" s="310"/>
      <c r="J25" s="310"/>
      <c r="K25" s="310"/>
      <c r="L25" s="310"/>
      <c r="M25" s="310"/>
      <c r="N25" s="314"/>
      <c r="O25" s="505"/>
      <c r="P25" s="517"/>
      <c r="Q25" s="517"/>
      <c r="R25" s="506"/>
    </row>
    <row r="26" spans="1:18" ht="16" customHeight="1" x14ac:dyDescent="0.35">
      <c r="A26" s="1" t="s">
        <v>21</v>
      </c>
      <c r="B26" s="309" t="s">
        <v>317</v>
      </c>
      <c r="C26" s="310"/>
      <c r="D26" s="310"/>
      <c r="E26" s="310"/>
      <c r="F26" s="310"/>
      <c r="G26" s="310"/>
      <c r="H26" s="310"/>
      <c r="I26" s="310"/>
      <c r="J26" s="310"/>
      <c r="K26" s="310"/>
      <c r="L26" s="310"/>
      <c r="M26" s="310"/>
      <c r="N26" s="314"/>
      <c r="O26" s="502"/>
      <c r="P26" s="502"/>
      <c r="Q26" s="316">
        <f>O26+'FE-2 Mes 4'!Q26</f>
        <v>0</v>
      </c>
      <c r="R26" s="316"/>
    </row>
    <row r="27" spans="1:18" ht="25.5" customHeight="1" x14ac:dyDescent="0.35">
      <c r="A27" s="1" t="s">
        <v>22</v>
      </c>
      <c r="B27" s="309" t="s">
        <v>318</v>
      </c>
      <c r="C27" s="310"/>
      <c r="D27" s="310"/>
      <c r="E27" s="310"/>
      <c r="F27" s="310"/>
      <c r="G27" s="310"/>
      <c r="H27" s="310"/>
      <c r="I27" s="310"/>
      <c r="J27" s="310"/>
      <c r="K27" s="310"/>
      <c r="L27" s="310"/>
      <c r="M27" s="310"/>
      <c r="N27" s="314"/>
      <c r="O27" s="502"/>
      <c r="P27" s="502"/>
      <c r="Q27" s="316">
        <f>O27+'FE-2 Mes 4'!Q27</f>
        <v>0</v>
      </c>
      <c r="R27" s="316"/>
    </row>
    <row r="28" spans="1:18" ht="25.5"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row>
    <row r="29" spans="1:18" ht="25.5" customHeight="1" x14ac:dyDescent="0.35">
      <c r="A29" s="1" t="s">
        <v>306</v>
      </c>
      <c r="B29" s="309" t="s">
        <v>18</v>
      </c>
      <c r="C29" s="310"/>
      <c r="D29" s="310"/>
      <c r="E29" s="310"/>
      <c r="F29" s="310"/>
      <c r="G29" s="310"/>
      <c r="H29" s="310"/>
      <c r="I29" s="310"/>
      <c r="J29" s="310"/>
      <c r="K29" s="310"/>
      <c r="L29" s="310"/>
      <c r="M29" s="310"/>
      <c r="N29" s="314"/>
      <c r="O29" s="317" t="e">
        <f>O27/O24</f>
        <v>#DIV/0!</v>
      </c>
      <c r="P29" s="317"/>
      <c r="Q29" s="317" t="e">
        <f>O29+'FE-2 Mes 4'!Q29</f>
        <v>#DIV/0!</v>
      </c>
      <c r="R29" s="317"/>
    </row>
    <row r="30" spans="1:18" ht="25.5" customHeight="1" x14ac:dyDescent="0.35">
      <c r="A30" s="1" t="s">
        <v>307</v>
      </c>
      <c r="B30" s="309" t="s">
        <v>20</v>
      </c>
      <c r="C30" s="310"/>
      <c r="D30" s="310"/>
      <c r="E30" s="310"/>
      <c r="F30" s="310"/>
      <c r="G30" s="310"/>
      <c r="H30" s="310"/>
      <c r="I30" s="310"/>
      <c r="J30" s="310"/>
      <c r="K30" s="310"/>
      <c r="L30" s="310"/>
      <c r="M30" s="310"/>
      <c r="N30" s="314"/>
      <c r="O30" s="328">
        <f>O67</f>
        <v>0</v>
      </c>
      <c r="P30" s="328"/>
      <c r="Q30" s="316">
        <f>O30+'FE-2 Mes 4'!Q30</f>
        <v>0</v>
      </c>
      <c r="R30" s="316"/>
    </row>
    <row r="31" spans="1:18" ht="16" customHeight="1" x14ac:dyDescent="0.35">
      <c r="A31" s="1" t="s">
        <v>308</v>
      </c>
      <c r="B31" s="309" t="s">
        <v>313</v>
      </c>
      <c r="C31" s="310"/>
      <c r="D31" s="310"/>
      <c r="E31" s="310"/>
      <c r="F31" s="310"/>
      <c r="G31" s="310"/>
      <c r="H31" s="310"/>
      <c r="I31" s="310"/>
      <c r="J31" s="310"/>
      <c r="K31" s="310"/>
      <c r="L31" s="310"/>
      <c r="M31" s="310"/>
      <c r="N31" s="314"/>
      <c r="O31" s="502"/>
      <c r="P31" s="502"/>
      <c r="Q31" s="316">
        <f>O31+'FE-2 Mes 4'!Q31</f>
        <v>0</v>
      </c>
      <c r="R31" s="316"/>
    </row>
    <row r="32" spans="1:18" ht="16" customHeight="1" x14ac:dyDescent="0.35">
      <c r="A32" s="1" t="s">
        <v>309</v>
      </c>
      <c r="B32" s="309" t="s">
        <v>303</v>
      </c>
      <c r="C32" s="310"/>
      <c r="D32" s="310"/>
      <c r="E32" s="310"/>
      <c r="F32" s="310"/>
      <c r="G32" s="310"/>
      <c r="H32" s="310"/>
      <c r="I32" s="310"/>
      <c r="J32" s="310"/>
      <c r="K32" s="310"/>
      <c r="L32" s="310"/>
      <c r="M32" s="310"/>
      <c r="N32" s="314"/>
      <c r="O32" s="502"/>
      <c r="P32" s="502"/>
      <c r="Q32" s="316">
        <f>O32+'FE-2 Mes 4'!Q32</f>
        <v>0</v>
      </c>
      <c r="R32" s="316"/>
    </row>
    <row r="33" spans="1:18"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4'!Q33</f>
        <v>0</v>
      </c>
      <c r="R33" s="316"/>
    </row>
    <row r="34" spans="1:18" ht="16" customHeight="1" x14ac:dyDescent="0.35">
      <c r="A34" s="1" t="s">
        <v>315</v>
      </c>
      <c r="B34" s="324" t="s">
        <v>304</v>
      </c>
      <c r="C34" s="325"/>
      <c r="D34" s="325"/>
      <c r="E34" s="325"/>
      <c r="F34" s="325"/>
      <c r="G34" s="325"/>
      <c r="H34" s="325"/>
      <c r="I34" s="325"/>
      <c r="J34" s="325"/>
      <c r="K34" s="325"/>
      <c r="L34" s="325"/>
      <c r="M34" s="325"/>
      <c r="N34" s="326"/>
      <c r="O34" s="510"/>
      <c r="P34" s="510"/>
      <c r="Q34" s="316">
        <f>O34+'FE-2 Mes 4'!Q34</f>
        <v>0</v>
      </c>
      <c r="R34" s="316"/>
    </row>
    <row r="35" spans="1:18" ht="16" customHeight="1" x14ac:dyDescent="0.35">
      <c r="A35" s="1" t="s">
        <v>334</v>
      </c>
      <c r="B35" s="324" t="s">
        <v>24</v>
      </c>
      <c r="C35" s="325"/>
      <c r="D35" s="325"/>
      <c r="E35" s="325"/>
      <c r="F35" s="325"/>
      <c r="G35" s="325"/>
      <c r="H35" s="325"/>
      <c r="I35" s="325"/>
      <c r="J35" s="325"/>
      <c r="K35" s="325"/>
      <c r="L35" s="325"/>
      <c r="M35" s="325"/>
      <c r="N35" s="326"/>
      <c r="O35" s="327" t="e">
        <f>(O34/O33)</f>
        <v>#DIV/0!</v>
      </c>
      <c r="P35" s="327"/>
      <c r="Q35" s="327" t="e">
        <f>(Q34/Q33)</f>
        <v>#DIV/0!</v>
      </c>
      <c r="R35" s="327"/>
    </row>
    <row r="36" spans="1:18" s="55" customFormat="1" ht="12.75" customHeight="1" x14ac:dyDescent="0.35">
      <c r="A36" s="134"/>
      <c r="B36" s="135"/>
      <c r="C36" s="135"/>
      <c r="D36" s="135"/>
      <c r="E36" s="135"/>
      <c r="F36" s="135"/>
      <c r="G36" s="135"/>
      <c r="H36" s="135"/>
      <c r="I36" s="135"/>
      <c r="J36" s="135"/>
      <c r="K36" s="135"/>
      <c r="L36" s="135"/>
      <c r="M36" s="135"/>
      <c r="N36" s="135"/>
      <c r="O36" s="135"/>
      <c r="P36" s="135"/>
      <c r="Q36" s="136"/>
    </row>
    <row r="37" spans="1:18" s="55" customFormat="1" ht="18.75" customHeight="1" x14ac:dyDescent="0.35">
      <c r="A37" s="137" t="s">
        <v>25</v>
      </c>
      <c r="B37" s="138"/>
      <c r="C37" s="138"/>
      <c r="D37" s="136"/>
      <c r="E37" s="136"/>
      <c r="F37" s="136"/>
      <c r="G37" s="136"/>
      <c r="H37" s="136"/>
      <c r="I37" s="136"/>
      <c r="J37" s="136"/>
      <c r="K37" s="136"/>
      <c r="L37" s="136"/>
      <c r="M37" s="136"/>
      <c r="N37" s="136"/>
      <c r="O37" s="136"/>
      <c r="P37" s="136"/>
      <c r="Q37" s="136"/>
    </row>
    <row r="38" spans="1:18" s="55" customFormat="1" ht="0.75" customHeight="1" x14ac:dyDescent="0.35">
      <c r="A38" s="137"/>
      <c r="B38" s="138"/>
      <c r="C38" s="138"/>
      <c r="D38" s="136"/>
      <c r="E38" s="136"/>
      <c r="F38" s="136"/>
      <c r="G38" s="136"/>
      <c r="H38" s="136"/>
      <c r="I38" s="136"/>
      <c r="J38" s="136"/>
      <c r="K38" s="136"/>
      <c r="L38" s="136"/>
      <c r="M38" s="136"/>
      <c r="N38" s="136"/>
      <c r="O38" s="136"/>
      <c r="P38" s="136"/>
      <c r="Q38" s="136"/>
    </row>
    <row r="39" spans="1:18" s="55" customFormat="1"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8" ht="15" customHeight="1" x14ac:dyDescent="0.35">
      <c r="A40" s="1" t="s">
        <v>26</v>
      </c>
      <c r="B40" s="333" t="s">
        <v>27</v>
      </c>
      <c r="C40" s="334"/>
      <c r="D40" s="334"/>
      <c r="E40" s="334"/>
      <c r="F40" s="334"/>
      <c r="G40" s="334"/>
      <c r="H40" s="334"/>
      <c r="I40" s="334"/>
      <c r="J40" s="334"/>
      <c r="K40" s="334"/>
      <c r="L40" s="334"/>
      <c r="M40" s="334"/>
      <c r="N40" s="335"/>
      <c r="O40" s="328">
        <f>O129</f>
        <v>0</v>
      </c>
      <c r="P40" s="328"/>
      <c r="Q40" s="328">
        <f>Q129</f>
        <v>0</v>
      </c>
      <c r="R40" s="328"/>
    </row>
    <row r="41" spans="1:18" ht="15" customHeight="1" x14ac:dyDescent="0.35">
      <c r="A41" s="1" t="s">
        <v>28</v>
      </c>
      <c r="B41" s="333" t="s">
        <v>29</v>
      </c>
      <c r="C41" s="334"/>
      <c r="D41" s="334"/>
      <c r="E41" s="334"/>
      <c r="F41" s="334"/>
      <c r="G41" s="334"/>
      <c r="H41" s="334"/>
      <c r="I41" s="334"/>
      <c r="J41" s="334"/>
      <c r="K41" s="334"/>
      <c r="L41" s="334"/>
      <c r="M41" s="334"/>
      <c r="N41" s="335"/>
      <c r="O41" s="502"/>
      <c r="P41" s="502"/>
      <c r="Q41" s="328">
        <f>O41+'FE-2 Mes 4'!Q41</f>
        <v>0</v>
      </c>
      <c r="R41" s="328"/>
    </row>
    <row r="42" spans="1:18" ht="15" customHeight="1" x14ac:dyDescent="0.35">
      <c r="A42" s="1" t="s">
        <v>30</v>
      </c>
      <c r="B42" s="333" t="s">
        <v>31</v>
      </c>
      <c r="C42" s="334"/>
      <c r="D42" s="334"/>
      <c r="E42" s="334"/>
      <c r="F42" s="334"/>
      <c r="G42" s="334"/>
      <c r="H42" s="334"/>
      <c r="I42" s="334"/>
      <c r="J42" s="334"/>
      <c r="K42" s="334"/>
      <c r="L42" s="334"/>
      <c r="M42" s="334"/>
      <c r="N42" s="335"/>
      <c r="O42" s="502"/>
      <c r="P42" s="502"/>
      <c r="Q42" s="328">
        <f>O42+'FE-2 Mes 4'!Q42</f>
        <v>0</v>
      </c>
      <c r="R42" s="328"/>
    </row>
    <row r="43" spans="1:18" ht="15" customHeight="1" x14ac:dyDescent="0.35">
      <c r="A43" s="1" t="s">
        <v>32</v>
      </c>
      <c r="B43" s="333" t="s">
        <v>33</v>
      </c>
      <c r="C43" s="334"/>
      <c r="D43" s="334"/>
      <c r="E43" s="334"/>
      <c r="F43" s="334"/>
      <c r="G43" s="334"/>
      <c r="H43" s="334"/>
      <c r="I43" s="334"/>
      <c r="J43" s="334"/>
      <c r="K43" s="334"/>
      <c r="L43" s="334"/>
      <c r="M43" s="334"/>
      <c r="N43" s="335"/>
      <c r="O43" s="502"/>
      <c r="P43" s="502"/>
      <c r="Q43" s="328">
        <f>O43+'FE-2 Mes 4'!Q43</f>
        <v>0</v>
      </c>
      <c r="R43" s="328"/>
    </row>
    <row r="44" spans="1:18"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row>
    <row r="45" spans="1:18" ht="15" customHeight="1" x14ac:dyDescent="0.35">
      <c r="A45" s="1" t="s">
        <v>36</v>
      </c>
      <c r="B45" s="333" t="s">
        <v>35</v>
      </c>
      <c r="C45" s="334"/>
      <c r="D45" s="334"/>
      <c r="E45" s="334"/>
      <c r="F45" s="334"/>
      <c r="G45" s="334"/>
      <c r="H45" s="334"/>
      <c r="I45" s="334"/>
      <c r="J45" s="334"/>
      <c r="K45" s="334"/>
      <c r="L45" s="334"/>
      <c r="M45" s="334"/>
      <c r="N45" s="335"/>
      <c r="O45" s="328">
        <f>P129</f>
        <v>0</v>
      </c>
      <c r="P45" s="328"/>
      <c r="Q45" s="328">
        <f>R129</f>
        <v>0</v>
      </c>
      <c r="R45" s="328"/>
    </row>
    <row r="46" spans="1:18" ht="15" customHeight="1" x14ac:dyDescent="0.35">
      <c r="A46" s="1" t="s">
        <v>38</v>
      </c>
      <c r="B46" s="333" t="s">
        <v>327</v>
      </c>
      <c r="C46" s="334"/>
      <c r="D46" s="334"/>
      <c r="E46" s="334"/>
      <c r="F46" s="334"/>
      <c r="G46" s="334"/>
      <c r="H46" s="334"/>
      <c r="I46" s="334"/>
      <c r="J46" s="334"/>
      <c r="K46" s="334"/>
      <c r="L46" s="334"/>
      <c r="M46" s="334"/>
      <c r="N46" s="335"/>
      <c r="O46" s="502"/>
      <c r="P46" s="502"/>
      <c r="Q46" s="328">
        <f>O46+'FE-2 Mes 4'!Q46</f>
        <v>0</v>
      </c>
      <c r="R46" s="328"/>
    </row>
    <row r="47" spans="1:18" ht="15" customHeight="1" x14ac:dyDescent="0.35">
      <c r="A47" s="1" t="s">
        <v>39</v>
      </c>
      <c r="B47" s="333" t="s">
        <v>37</v>
      </c>
      <c r="C47" s="334"/>
      <c r="D47" s="334"/>
      <c r="E47" s="334"/>
      <c r="F47" s="334"/>
      <c r="G47" s="334"/>
      <c r="H47" s="334"/>
      <c r="I47" s="334"/>
      <c r="J47" s="334"/>
      <c r="K47" s="334"/>
      <c r="L47" s="334"/>
      <c r="M47" s="334"/>
      <c r="N47" s="335"/>
      <c r="O47" s="502"/>
      <c r="P47" s="502"/>
      <c r="Q47" s="328">
        <f>O47+'FE-2 Mes 4'!Q47</f>
        <v>0</v>
      </c>
      <c r="R47" s="328"/>
    </row>
    <row r="48" spans="1:18" ht="15" customHeight="1" x14ac:dyDescent="0.35">
      <c r="A48" s="1" t="s">
        <v>40</v>
      </c>
      <c r="B48" s="333" t="s">
        <v>328</v>
      </c>
      <c r="C48" s="334"/>
      <c r="D48" s="334"/>
      <c r="E48" s="334"/>
      <c r="F48" s="334"/>
      <c r="G48" s="334"/>
      <c r="H48" s="334"/>
      <c r="I48" s="334"/>
      <c r="J48" s="334"/>
      <c r="K48" s="334"/>
      <c r="L48" s="334"/>
      <c r="M48" s="334"/>
      <c r="N48" s="335"/>
      <c r="O48" s="505"/>
      <c r="P48" s="506"/>
      <c r="Q48" s="328">
        <f>O48+'FE-2 Mes 4'!Q48</f>
        <v>0</v>
      </c>
      <c r="R48" s="328"/>
    </row>
    <row r="49" spans="1:18" ht="15" customHeight="1" x14ac:dyDescent="0.35">
      <c r="A49" s="1" t="s">
        <v>321</v>
      </c>
      <c r="B49" s="333" t="s">
        <v>322</v>
      </c>
      <c r="C49" s="334"/>
      <c r="D49" s="334"/>
      <c r="E49" s="334"/>
      <c r="F49" s="334"/>
      <c r="G49" s="334"/>
      <c r="H49" s="334"/>
      <c r="I49" s="334"/>
      <c r="J49" s="334"/>
      <c r="K49" s="334"/>
      <c r="L49" s="334"/>
      <c r="M49" s="334"/>
      <c r="N49" s="335"/>
      <c r="O49" s="503" t="e">
        <f>(O42/O48)*250000</f>
        <v>#DIV/0!</v>
      </c>
      <c r="P49" s="503"/>
      <c r="Q49" s="503" t="e">
        <f>(Q42/Q48)*250000</f>
        <v>#DIV/0!</v>
      </c>
      <c r="R49" s="503"/>
    </row>
    <row r="50" spans="1:18" ht="15" customHeight="1" x14ac:dyDescent="0.35">
      <c r="A50" s="1" t="s">
        <v>329</v>
      </c>
      <c r="B50" s="333" t="s">
        <v>323</v>
      </c>
      <c r="C50" s="334"/>
      <c r="D50" s="334"/>
      <c r="E50" s="334"/>
      <c r="F50" s="334"/>
      <c r="G50" s="334"/>
      <c r="H50" s="334"/>
      <c r="I50" s="334"/>
      <c r="J50" s="334"/>
      <c r="K50" s="334"/>
      <c r="L50" s="334"/>
      <c r="M50" s="334"/>
      <c r="N50" s="335"/>
      <c r="O50" s="504" t="e">
        <f>(O45/O48)*250000</f>
        <v>#DIV/0!</v>
      </c>
      <c r="P50" s="504"/>
      <c r="Q50" s="504" t="e">
        <f>(Q45/Q48)*250000</f>
        <v>#DIV/0!</v>
      </c>
      <c r="R50" s="504"/>
    </row>
    <row r="51" spans="1:18" ht="15" customHeight="1" x14ac:dyDescent="0.35">
      <c r="A51" s="1" t="s">
        <v>330</v>
      </c>
      <c r="B51" s="333" t="s">
        <v>333</v>
      </c>
      <c r="C51" s="334"/>
      <c r="D51" s="334"/>
      <c r="E51" s="334"/>
      <c r="F51" s="334"/>
      <c r="G51" s="334"/>
      <c r="H51" s="334"/>
      <c r="I51" s="334"/>
      <c r="J51" s="334"/>
      <c r="K51" s="334"/>
      <c r="L51" s="334"/>
      <c r="M51" s="334"/>
      <c r="N51" s="334"/>
      <c r="O51" s="501"/>
      <c r="P51" s="501"/>
      <c r="Q51" s="328">
        <f>O51+'FE-2 Mes 4'!Q51</f>
        <v>0</v>
      </c>
      <c r="R51" s="328"/>
    </row>
    <row r="52" spans="1:18"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row>
    <row r="53" spans="1:18" ht="15" customHeight="1" x14ac:dyDescent="0.35">
      <c r="A53" s="1" t="s">
        <v>332</v>
      </c>
      <c r="B53" s="333" t="s">
        <v>324</v>
      </c>
      <c r="C53" s="334"/>
      <c r="D53" s="334"/>
      <c r="E53" s="334"/>
      <c r="F53" s="334"/>
      <c r="G53" s="334"/>
      <c r="H53" s="334"/>
      <c r="I53" s="334"/>
      <c r="J53" s="334"/>
      <c r="K53" s="334"/>
      <c r="L53" s="334"/>
      <c r="M53" s="334"/>
      <c r="N53" s="335"/>
      <c r="O53" s="358" t="e">
        <f>(O49*O50)/1000</f>
        <v>#DIV/0!</v>
      </c>
      <c r="P53" s="358"/>
      <c r="Q53" s="358" t="e">
        <f>(Q49*Q50)/1000</f>
        <v>#DIV/0!</v>
      </c>
      <c r="R53" s="358"/>
    </row>
    <row r="54" spans="1:18" ht="3.75" customHeight="1" x14ac:dyDescent="0.35">
      <c r="A54" s="142"/>
      <c r="B54" s="143"/>
      <c r="C54" s="143"/>
      <c r="D54" s="143"/>
      <c r="E54" s="143"/>
      <c r="F54" s="143"/>
      <c r="G54" s="143"/>
      <c r="H54" s="143"/>
      <c r="I54" s="143"/>
      <c r="J54" s="143"/>
      <c r="K54" s="143"/>
      <c r="L54" s="143"/>
      <c r="M54" s="143"/>
      <c r="N54" s="135"/>
      <c r="O54" s="135"/>
      <c r="P54" s="135"/>
      <c r="Q54" s="135"/>
      <c r="R54" s="55"/>
    </row>
    <row r="55" spans="1:18" ht="18" x14ac:dyDescent="0.35">
      <c r="A55" s="296" t="s">
        <v>41</v>
      </c>
      <c r="B55" s="296"/>
      <c r="C55" s="296"/>
      <c r="D55" s="296"/>
      <c r="E55" s="296"/>
      <c r="F55" s="296"/>
      <c r="G55" s="296"/>
      <c r="H55" s="296"/>
      <c r="I55" s="296"/>
      <c r="J55" s="296"/>
      <c r="K55" s="296"/>
      <c r="L55" s="296"/>
      <c r="M55" s="296"/>
      <c r="N55" s="296"/>
      <c r="O55" s="296"/>
      <c r="P55" s="296"/>
      <c r="Q55" s="296"/>
      <c r="R55" s="55"/>
    </row>
    <row r="56" spans="1:18" ht="9" customHeight="1" x14ac:dyDescent="0.35">
      <c r="A56" s="99"/>
      <c r="B56" s="99"/>
      <c r="C56" s="99"/>
      <c r="D56" s="99"/>
      <c r="E56" s="99"/>
      <c r="F56" s="99"/>
      <c r="G56" s="99"/>
      <c r="H56" s="55"/>
      <c r="J56" s="55"/>
      <c r="K56" s="55"/>
      <c r="L56" s="55"/>
      <c r="M56" s="55"/>
      <c r="N56" s="55"/>
      <c r="O56" s="55"/>
      <c r="P56" s="55"/>
      <c r="Q56" s="55"/>
      <c r="R56" s="55"/>
    </row>
    <row r="57" spans="1:18" ht="12.75" customHeight="1" x14ac:dyDescent="0.35">
      <c r="A57" s="341" t="s">
        <v>42</v>
      </c>
      <c r="B57" s="341"/>
      <c r="C57" s="343" t="s">
        <v>43</v>
      </c>
      <c r="D57" s="344"/>
      <c r="E57" s="344"/>
      <c r="F57" s="344"/>
      <c r="G57" s="344"/>
      <c r="H57" s="344"/>
      <c r="I57" s="344"/>
      <c r="J57" s="345"/>
      <c r="K57" s="343" t="s">
        <v>44</v>
      </c>
      <c r="L57" s="345"/>
      <c r="M57" s="349" t="s">
        <v>45</v>
      </c>
      <c r="N57" s="349"/>
      <c r="O57" s="349" t="s">
        <v>46</v>
      </c>
      <c r="P57" s="349"/>
      <c r="Q57" s="351" t="s">
        <v>47</v>
      </c>
      <c r="R57" s="351"/>
    </row>
    <row r="58" spans="1:18" ht="20.25" customHeight="1" thickBot="1" x14ac:dyDescent="0.4">
      <c r="A58" s="342"/>
      <c r="B58" s="342"/>
      <c r="C58" s="346"/>
      <c r="D58" s="347"/>
      <c r="E58" s="347"/>
      <c r="F58" s="347"/>
      <c r="G58" s="347"/>
      <c r="H58" s="347"/>
      <c r="I58" s="347"/>
      <c r="J58" s="348"/>
      <c r="K58" s="346"/>
      <c r="L58" s="348"/>
      <c r="M58" s="350"/>
      <c r="N58" s="350"/>
      <c r="O58" s="350"/>
      <c r="P58" s="350"/>
      <c r="Q58" s="352"/>
      <c r="R58" s="352"/>
    </row>
    <row r="59" spans="1:18" ht="16" customHeight="1" x14ac:dyDescent="0.35">
      <c r="A59" s="518"/>
      <c r="B59" s="519"/>
      <c r="C59" s="518"/>
      <c r="D59" s="520"/>
      <c r="E59" s="520"/>
      <c r="F59" s="520"/>
      <c r="G59" s="520"/>
      <c r="H59" s="520"/>
      <c r="I59" s="520"/>
      <c r="J59" s="519"/>
      <c r="K59" s="492"/>
      <c r="L59" s="493"/>
      <c r="M59" s="521"/>
      <c r="N59" s="521"/>
      <c r="O59" s="377">
        <f t="shared" ref="O59:O65" si="0">K59*M59</f>
        <v>0</v>
      </c>
      <c r="P59" s="377"/>
      <c r="Q59" s="492"/>
      <c r="R59" s="493"/>
    </row>
    <row r="60" spans="1:18" ht="16" customHeight="1" x14ac:dyDescent="0.35">
      <c r="A60" s="494"/>
      <c r="B60" s="495"/>
      <c r="C60" s="496"/>
      <c r="D60" s="497"/>
      <c r="E60" s="497"/>
      <c r="F60" s="497"/>
      <c r="G60" s="497"/>
      <c r="H60" s="497"/>
      <c r="I60" s="497"/>
      <c r="J60" s="498"/>
      <c r="K60" s="499"/>
      <c r="L60" s="500"/>
      <c r="M60" s="501"/>
      <c r="N60" s="501"/>
      <c r="O60" s="369">
        <f t="shared" si="0"/>
        <v>0</v>
      </c>
      <c r="P60" s="370"/>
      <c r="Q60" s="499"/>
      <c r="R60" s="500"/>
    </row>
    <row r="61" spans="1:18" ht="16" customHeight="1" x14ac:dyDescent="0.35">
      <c r="A61" s="203"/>
      <c r="B61" s="204"/>
      <c r="C61" s="205"/>
      <c r="D61" s="206"/>
      <c r="E61" s="206"/>
      <c r="F61" s="206"/>
      <c r="G61" s="206"/>
      <c r="H61" s="206"/>
      <c r="I61" s="206"/>
      <c r="J61" s="207"/>
      <c r="K61" s="499"/>
      <c r="L61" s="500"/>
      <c r="M61" s="501"/>
      <c r="N61" s="501"/>
      <c r="O61" s="369">
        <f t="shared" si="0"/>
        <v>0</v>
      </c>
      <c r="P61" s="370"/>
      <c r="Q61" s="208"/>
      <c r="R61" s="209"/>
    </row>
    <row r="62" spans="1:18" ht="16" customHeight="1" x14ac:dyDescent="0.35">
      <c r="A62" s="203"/>
      <c r="B62" s="204"/>
      <c r="C62" s="205"/>
      <c r="D62" s="206"/>
      <c r="E62" s="206"/>
      <c r="F62" s="206"/>
      <c r="G62" s="206"/>
      <c r="H62" s="206"/>
      <c r="I62" s="206"/>
      <c r="J62" s="207"/>
      <c r="K62" s="499"/>
      <c r="L62" s="500"/>
      <c r="M62" s="501"/>
      <c r="N62" s="501"/>
      <c r="O62" s="369">
        <f t="shared" si="0"/>
        <v>0</v>
      </c>
      <c r="P62" s="370"/>
      <c r="Q62" s="208"/>
      <c r="R62" s="209"/>
    </row>
    <row r="63" spans="1:18" ht="16" customHeight="1" x14ac:dyDescent="0.35">
      <c r="A63" s="203"/>
      <c r="B63" s="204"/>
      <c r="C63" s="205"/>
      <c r="D63" s="206"/>
      <c r="E63" s="206"/>
      <c r="F63" s="206"/>
      <c r="G63" s="206"/>
      <c r="H63" s="206"/>
      <c r="I63" s="206"/>
      <c r="J63" s="207"/>
      <c r="K63" s="499"/>
      <c r="L63" s="500"/>
      <c r="M63" s="501"/>
      <c r="N63" s="501"/>
      <c r="O63" s="369">
        <f t="shared" si="0"/>
        <v>0</v>
      </c>
      <c r="P63" s="370"/>
      <c r="Q63" s="208"/>
      <c r="R63" s="209"/>
    </row>
    <row r="64" spans="1:18" ht="16" customHeight="1" x14ac:dyDescent="0.35">
      <c r="A64" s="203"/>
      <c r="B64" s="204"/>
      <c r="C64" s="205"/>
      <c r="D64" s="206"/>
      <c r="E64" s="206"/>
      <c r="F64" s="206"/>
      <c r="G64" s="206"/>
      <c r="H64" s="206"/>
      <c r="I64" s="206"/>
      <c r="J64" s="207"/>
      <c r="K64" s="499"/>
      <c r="L64" s="500"/>
      <c r="M64" s="501"/>
      <c r="N64" s="501"/>
      <c r="O64" s="369">
        <f t="shared" si="0"/>
        <v>0</v>
      </c>
      <c r="P64" s="370"/>
      <c r="Q64" s="208"/>
      <c r="R64" s="209"/>
    </row>
    <row r="65" spans="1:18" ht="16" customHeight="1" x14ac:dyDescent="0.35">
      <c r="A65" s="494"/>
      <c r="B65" s="495"/>
      <c r="C65" s="496"/>
      <c r="D65" s="497"/>
      <c r="E65" s="497"/>
      <c r="F65" s="497"/>
      <c r="G65" s="497"/>
      <c r="H65" s="497"/>
      <c r="I65" s="497"/>
      <c r="J65" s="498"/>
      <c r="K65" s="499"/>
      <c r="L65" s="500"/>
      <c r="M65" s="501"/>
      <c r="N65" s="501"/>
      <c r="O65" s="369">
        <f t="shared" si="0"/>
        <v>0</v>
      </c>
      <c r="P65" s="370"/>
      <c r="Q65" s="499"/>
      <c r="R65" s="500"/>
    </row>
    <row r="66" spans="1:18" ht="16" customHeight="1" thickBot="1" x14ac:dyDescent="0.4">
      <c r="A66" s="482"/>
      <c r="B66" s="483"/>
      <c r="C66" s="484"/>
      <c r="D66" s="485"/>
      <c r="E66" s="485"/>
      <c r="F66" s="485"/>
      <c r="G66" s="485"/>
      <c r="H66" s="485"/>
      <c r="I66" s="485"/>
      <c r="J66" s="486"/>
      <c r="K66" s="487"/>
      <c r="L66" s="488"/>
      <c r="M66" s="489"/>
      <c r="N66" s="489"/>
      <c r="O66" s="490">
        <f>M66*K66</f>
        <v>0</v>
      </c>
      <c r="P66" s="491"/>
      <c r="Q66" s="487"/>
      <c r="R66" s="488"/>
    </row>
    <row r="67" spans="1:18"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8" ht="15" customHeight="1" x14ac:dyDescent="0.35">
      <c r="A68" s="142"/>
      <c r="B68" s="143"/>
      <c r="C68" s="143"/>
      <c r="D68" s="143"/>
      <c r="E68" s="143"/>
      <c r="F68" s="143"/>
      <c r="G68" s="143"/>
      <c r="H68" s="143"/>
      <c r="I68" s="143"/>
      <c r="J68" s="143"/>
      <c r="K68" s="143"/>
      <c r="L68" s="143"/>
      <c r="M68" s="143"/>
      <c r="N68" s="135"/>
      <c r="O68" s="135"/>
      <c r="P68" s="135"/>
      <c r="Q68" s="135"/>
      <c r="R68" s="55"/>
    </row>
    <row r="69" spans="1:18" ht="36" customHeight="1" x14ac:dyDescent="0.35">
      <c r="A69" s="144" t="s">
        <v>49</v>
      </c>
      <c r="B69" s="137"/>
      <c r="C69" s="137"/>
      <c r="D69" s="137"/>
      <c r="E69" s="137"/>
      <c r="F69" s="137"/>
      <c r="G69" s="137"/>
      <c r="H69" s="137"/>
      <c r="I69" s="137"/>
      <c r="J69" s="137"/>
      <c r="K69" s="145"/>
      <c r="L69" s="145"/>
      <c r="M69" s="55"/>
      <c r="N69" s="55"/>
      <c r="O69" s="55"/>
      <c r="P69" s="55"/>
      <c r="Q69" s="55"/>
      <c r="R69" s="55"/>
    </row>
    <row r="70" spans="1:18" ht="18" customHeight="1" x14ac:dyDescent="0.35">
      <c r="A70" s="399"/>
      <c r="B70" s="305"/>
      <c r="C70" s="305"/>
      <c r="D70" s="305"/>
      <c r="E70" s="305"/>
      <c r="F70" s="305"/>
      <c r="G70" s="305"/>
      <c r="H70" s="305"/>
      <c r="I70" s="305"/>
      <c r="J70" s="305"/>
      <c r="K70" s="305"/>
      <c r="L70" s="305"/>
      <c r="M70" s="305"/>
      <c r="N70" s="305"/>
      <c r="O70" s="306"/>
      <c r="P70" s="150" t="s">
        <v>50</v>
      </c>
      <c r="Q70" s="151" t="s">
        <v>51</v>
      </c>
      <c r="R70" s="152" t="s">
        <v>52</v>
      </c>
    </row>
    <row r="71" spans="1:18" ht="25.5" customHeight="1" x14ac:dyDescent="0.35">
      <c r="A71" s="7" t="s">
        <v>53</v>
      </c>
      <c r="B71" s="389" t="s">
        <v>55</v>
      </c>
      <c r="C71" s="390"/>
      <c r="D71" s="390"/>
      <c r="E71" s="390"/>
      <c r="F71" s="390"/>
      <c r="G71" s="390"/>
      <c r="H71" s="390"/>
      <c r="I71" s="390"/>
      <c r="J71" s="390"/>
      <c r="K71" s="390"/>
      <c r="L71" s="390"/>
      <c r="M71" s="390"/>
      <c r="N71" s="390"/>
      <c r="O71" s="391"/>
      <c r="P71" s="195"/>
      <c r="Q71" s="196"/>
      <c r="R71" s="197"/>
    </row>
    <row r="72" spans="1:18" ht="25.5" customHeight="1" x14ac:dyDescent="0.35">
      <c r="A72" s="6" t="s">
        <v>54</v>
      </c>
      <c r="B72" s="389" t="s">
        <v>57</v>
      </c>
      <c r="C72" s="390"/>
      <c r="D72" s="390"/>
      <c r="E72" s="390"/>
      <c r="F72" s="390"/>
      <c r="G72" s="390"/>
      <c r="H72" s="390"/>
      <c r="I72" s="390"/>
      <c r="J72" s="390"/>
      <c r="K72" s="390"/>
      <c r="L72" s="390"/>
      <c r="M72" s="390"/>
      <c r="N72" s="390"/>
      <c r="O72" s="391"/>
      <c r="P72" s="195"/>
      <c r="Q72" s="196"/>
      <c r="R72" s="197"/>
    </row>
    <row r="73" spans="1:18" ht="37.5" customHeight="1" x14ac:dyDescent="0.35">
      <c r="A73" s="7" t="s">
        <v>56</v>
      </c>
      <c r="B73" s="389" t="s">
        <v>59</v>
      </c>
      <c r="C73" s="390"/>
      <c r="D73" s="390"/>
      <c r="E73" s="390"/>
      <c r="F73" s="390"/>
      <c r="G73" s="390"/>
      <c r="H73" s="390"/>
      <c r="I73" s="390"/>
      <c r="J73" s="390"/>
      <c r="K73" s="390"/>
      <c r="L73" s="390"/>
      <c r="M73" s="390"/>
      <c r="N73" s="390"/>
      <c r="O73" s="391"/>
      <c r="P73" s="195"/>
      <c r="Q73" s="199"/>
      <c r="R73" s="197"/>
    </row>
    <row r="74" spans="1:18" ht="25.5" customHeight="1" x14ac:dyDescent="0.35">
      <c r="A74" s="6" t="s">
        <v>58</v>
      </c>
      <c r="B74" s="389" t="s">
        <v>61</v>
      </c>
      <c r="C74" s="390"/>
      <c r="D74" s="390"/>
      <c r="E74" s="390"/>
      <c r="F74" s="390"/>
      <c r="G74" s="390"/>
      <c r="H74" s="390"/>
      <c r="I74" s="390"/>
      <c r="J74" s="390"/>
      <c r="K74" s="390"/>
      <c r="L74" s="390"/>
      <c r="M74" s="390"/>
      <c r="N74" s="390"/>
      <c r="O74" s="391"/>
      <c r="P74" s="195"/>
      <c r="Q74" s="199"/>
      <c r="R74" s="197"/>
    </row>
    <row r="75" spans="1:18" ht="25.5" customHeight="1" x14ac:dyDescent="0.35">
      <c r="A75" s="7" t="s">
        <v>60</v>
      </c>
      <c r="B75" s="389" t="s">
        <v>63</v>
      </c>
      <c r="C75" s="390"/>
      <c r="D75" s="390"/>
      <c r="E75" s="390"/>
      <c r="F75" s="390"/>
      <c r="G75" s="390"/>
      <c r="H75" s="390"/>
      <c r="I75" s="390"/>
      <c r="J75" s="390"/>
      <c r="K75" s="390"/>
      <c r="L75" s="390"/>
      <c r="M75" s="390"/>
      <c r="N75" s="390"/>
      <c r="O75" s="391"/>
      <c r="P75" s="195"/>
      <c r="Q75" s="199"/>
      <c r="R75" s="197"/>
    </row>
    <row r="76" spans="1:18" ht="18" customHeight="1" x14ac:dyDescent="0.35">
      <c r="A76" s="6" t="s">
        <v>62</v>
      </c>
      <c r="B76" s="389" t="s">
        <v>65</v>
      </c>
      <c r="C76" s="390"/>
      <c r="D76" s="390"/>
      <c r="E76" s="390"/>
      <c r="F76" s="390"/>
      <c r="G76" s="390"/>
      <c r="H76" s="390"/>
      <c r="I76" s="390"/>
      <c r="J76" s="390"/>
      <c r="K76" s="390"/>
      <c r="L76" s="390"/>
      <c r="M76" s="390"/>
      <c r="N76" s="390"/>
      <c r="O76" s="391"/>
      <c r="P76" s="195"/>
      <c r="Q76" s="199"/>
      <c r="R76" s="197"/>
    </row>
    <row r="77" spans="1:18" ht="18" customHeight="1" x14ac:dyDescent="0.35">
      <c r="A77" s="7" t="s">
        <v>64</v>
      </c>
      <c r="B77" s="389" t="s">
        <v>67</v>
      </c>
      <c r="C77" s="390"/>
      <c r="D77" s="390"/>
      <c r="E77" s="390"/>
      <c r="F77" s="390"/>
      <c r="G77" s="390"/>
      <c r="H77" s="390"/>
      <c r="I77" s="390"/>
      <c r="J77" s="390"/>
      <c r="K77" s="390"/>
      <c r="L77" s="390"/>
      <c r="M77" s="390"/>
      <c r="N77" s="390"/>
      <c r="O77" s="391"/>
      <c r="P77" s="195"/>
      <c r="Q77" s="196"/>
      <c r="R77" s="197"/>
    </row>
    <row r="78" spans="1:18" ht="18" customHeight="1" x14ac:dyDescent="0.35">
      <c r="A78" s="6" t="s">
        <v>66</v>
      </c>
      <c r="B78" s="389" t="s">
        <v>312</v>
      </c>
      <c r="C78" s="390"/>
      <c r="D78" s="390"/>
      <c r="E78" s="390"/>
      <c r="F78" s="390"/>
      <c r="G78" s="390"/>
      <c r="H78" s="390"/>
      <c r="I78" s="390"/>
      <c r="J78" s="390"/>
      <c r="K78" s="390"/>
      <c r="L78" s="390"/>
      <c r="M78" s="390"/>
      <c r="N78" s="390"/>
      <c r="O78" s="391"/>
      <c r="P78" s="195"/>
      <c r="Q78" s="199"/>
      <c r="R78" s="197"/>
    </row>
    <row r="79" spans="1:18" ht="18" customHeight="1" x14ac:dyDescent="0.35">
      <c r="A79" s="7" t="s">
        <v>68</v>
      </c>
      <c r="B79" s="389" t="s">
        <v>69</v>
      </c>
      <c r="C79" s="390"/>
      <c r="D79" s="390"/>
      <c r="E79" s="390"/>
      <c r="F79" s="390"/>
      <c r="G79" s="390"/>
      <c r="H79" s="390"/>
      <c r="I79" s="390"/>
      <c r="J79" s="390"/>
      <c r="K79" s="390"/>
      <c r="L79" s="390"/>
      <c r="M79" s="390"/>
      <c r="N79" s="390"/>
      <c r="O79" s="391"/>
      <c r="P79" s="195"/>
      <c r="Q79" s="198"/>
      <c r="R79" s="197"/>
    </row>
    <row r="80" spans="1:18" ht="10" customHeight="1" x14ac:dyDescent="0.35">
      <c r="A80" s="402"/>
      <c r="B80" s="403"/>
      <c r="C80" s="403"/>
      <c r="D80" s="403"/>
      <c r="E80" s="403"/>
      <c r="F80" s="403"/>
      <c r="G80" s="403"/>
      <c r="H80" s="403"/>
      <c r="I80" s="403"/>
      <c r="J80" s="403"/>
      <c r="K80" s="403"/>
      <c r="L80" s="146"/>
      <c r="M80" s="55"/>
      <c r="N80" s="55"/>
      <c r="O80" s="55"/>
      <c r="P80" s="55"/>
      <c r="Q80" s="55"/>
      <c r="R80" s="55"/>
    </row>
    <row r="81" spans="1:18" ht="6" customHeight="1" x14ac:dyDescent="0.35">
      <c r="A81" s="146"/>
      <c r="B81" s="147"/>
      <c r="C81" s="147"/>
      <c r="D81" s="148"/>
      <c r="E81" s="148"/>
      <c r="F81" s="148"/>
      <c r="G81" s="148"/>
      <c r="H81" s="272"/>
      <c r="I81" s="272"/>
      <c r="J81" s="272"/>
      <c r="K81" s="149"/>
      <c r="L81" s="149"/>
      <c r="M81" s="55"/>
      <c r="N81" s="55"/>
      <c r="O81" s="55"/>
      <c r="P81" s="55"/>
      <c r="Q81" s="55"/>
      <c r="R81" s="55"/>
    </row>
    <row r="82" spans="1:18" ht="29.25" customHeight="1" x14ac:dyDescent="0.35">
      <c r="A82" s="296" t="s">
        <v>70</v>
      </c>
      <c r="B82" s="296"/>
      <c r="C82" s="296"/>
      <c r="D82" s="296"/>
      <c r="E82" s="296"/>
      <c r="F82" s="296"/>
      <c r="G82" s="296"/>
      <c r="H82" s="296"/>
      <c r="I82" s="296"/>
      <c r="J82" s="296"/>
      <c r="K82" s="296"/>
      <c r="L82" s="296"/>
      <c r="M82" s="296"/>
      <c r="N82" s="296"/>
      <c r="O82" s="137"/>
      <c r="P82" s="137"/>
      <c r="Q82" s="55"/>
      <c r="R82" s="55"/>
    </row>
    <row r="83" spans="1:18" ht="18" customHeight="1" x14ac:dyDescent="0.35">
      <c r="A83" s="386"/>
      <c r="B83" s="469"/>
      <c r="C83" s="469"/>
      <c r="D83" s="469"/>
      <c r="E83" s="469"/>
      <c r="F83" s="469"/>
      <c r="G83" s="469"/>
      <c r="H83" s="469"/>
      <c r="I83" s="469"/>
      <c r="J83" s="469"/>
      <c r="K83" s="469"/>
      <c r="L83" s="469"/>
      <c r="M83" s="469"/>
      <c r="N83" s="469"/>
      <c r="O83" s="470"/>
      <c r="P83" s="3" t="s">
        <v>50</v>
      </c>
      <c r="Q83" s="4" t="s">
        <v>51</v>
      </c>
      <c r="R83" s="5" t="s">
        <v>52</v>
      </c>
    </row>
    <row r="84" spans="1:18" ht="18" customHeight="1" x14ac:dyDescent="0.35">
      <c r="A84" s="6" t="s">
        <v>71</v>
      </c>
      <c r="B84" s="389" t="s">
        <v>72</v>
      </c>
      <c r="C84" s="390"/>
      <c r="D84" s="390"/>
      <c r="E84" s="390"/>
      <c r="F84" s="390"/>
      <c r="G84" s="390"/>
      <c r="H84" s="390"/>
      <c r="I84" s="390"/>
      <c r="J84" s="390"/>
      <c r="K84" s="390"/>
      <c r="L84" s="390"/>
      <c r="M84" s="390"/>
      <c r="N84" s="390"/>
      <c r="O84" s="391"/>
      <c r="P84" s="195"/>
      <c r="Q84" s="196"/>
      <c r="R84" s="197"/>
    </row>
    <row r="85" spans="1:18" ht="18" customHeight="1" x14ac:dyDescent="0.35">
      <c r="A85" s="6" t="s">
        <v>73</v>
      </c>
      <c r="B85" s="389" t="s">
        <v>74</v>
      </c>
      <c r="C85" s="390"/>
      <c r="D85" s="390"/>
      <c r="E85" s="390"/>
      <c r="F85" s="390"/>
      <c r="G85" s="390"/>
      <c r="H85" s="390"/>
      <c r="I85" s="390"/>
      <c r="J85" s="390"/>
      <c r="K85" s="390"/>
      <c r="L85" s="390"/>
      <c r="M85" s="390"/>
      <c r="N85" s="390"/>
      <c r="O85" s="391"/>
      <c r="P85" s="195"/>
      <c r="Q85" s="196"/>
      <c r="R85" s="197"/>
    </row>
    <row r="86" spans="1:18" ht="18" customHeight="1" x14ac:dyDescent="0.35">
      <c r="A86" s="6" t="s">
        <v>75</v>
      </c>
      <c r="B86" s="389" t="s">
        <v>76</v>
      </c>
      <c r="C86" s="390"/>
      <c r="D86" s="390"/>
      <c r="E86" s="390"/>
      <c r="F86" s="390"/>
      <c r="G86" s="390"/>
      <c r="H86" s="390"/>
      <c r="I86" s="390"/>
      <c r="J86" s="390"/>
      <c r="K86" s="390"/>
      <c r="L86" s="390"/>
      <c r="M86" s="390"/>
      <c r="N86" s="390"/>
      <c r="O86" s="391"/>
      <c r="P86" s="195"/>
      <c r="Q86" s="196"/>
      <c r="R86" s="197"/>
    </row>
    <row r="87" spans="1:18" ht="18" customHeight="1" x14ac:dyDescent="0.35">
      <c r="A87" s="6" t="s">
        <v>77</v>
      </c>
      <c r="B87" s="389" t="s">
        <v>78</v>
      </c>
      <c r="C87" s="390"/>
      <c r="D87" s="390"/>
      <c r="E87" s="390"/>
      <c r="F87" s="390"/>
      <c r="G87" s="390"/>
      <c r="H87" s="390"/>
      <c r="I87" s="390"/>
      <c r="J87" s="390"/>
      <c r="K87" s="390"/>
      <c r="L87" s="390"/>
      <c r="M87" s="390"/>
      <c r="N87" s="390"/>
      <c r="O87" s="391"/>
      <c r="P87" s="195"/>
      <c r="Q87" s="196"/>
      <c r="R87" s="197"/>
    </row>
    <row r="88" spans="1:18" ht="18" customHeight="1" x14ac:dyDescent="0.35">
      <c r="A88" s="6" t="s">
        <v>79</v>
      </c>
      <c r="B88" s="389" t="s">
        <v>80</v>
      </c>
      <c r="C88" s="390"/>
      <c r="D88" s="390"/>
      <c r="E88" s="390"/>
      <c r="F88" s="390"/>
      <c r="G88" s="390"/>
      <c r="H88" s="390"/>
      <c r="I88" s="390"/>
      <c r="J88" s="390"/>
      <c r="K88" s="390"/>
      <c r="L88" s="390"/>
      <c r="M88" s="390"/>
      <c r="N88" s="390"/>
      <c r="O88" s="391"/>
      <c r="P88" s="195"/>
      <c r="Q88" s="196"/>
      <c r="R88" s="197"/>
    </row>
    <row r="89" spans="1:18" ht="28" customHeight="1" x14ac:dyDescent="0.35">
      <c r="A89" s="6" t="s">
        <v>81</v>
      </c>
      <c r="B89" s="389" t="s">
        <v>82</v>
      </c>
      <c r="C89" s="390"/>
      <c r="D89" s="390"/>
      <c r="E89" s="390"/>
      <c r="F89" s="390"/>
      <c r="G89" s="390"/>
      <c r="H89" s="390"/>
      <c r="I89" s="390"/>
      <c r="J89" s="390"/>
      <c r="K89" s="390"/>
      <c r="L89" s="390"/>
      <c r="M89" s="390"/>
      <c r="N89" s="390"/>
      <c r="O89" s="391"/>
      <c r="P89" s="195"/>
      <c r="Q89" s="198"/>
      <c r="R89" s="197"/>
    </row>
    <row r="90" spans="1:18" ht="18" customHeight="1" x14ac:dyDescent="0.35">
      <c r="A90" s="6" t="s">
        <v>83</v>
      </c>
      <c r="B90" s="389" t="s">
        <v>84</v>
      </c>
      <c r="C90" s="390"/>
      <c r="D90" s="390"/>
      <c r="E90" s="390"/>
      <c r="F90" s="390"/>
      <c r="G90" s="390"/>
      <c r="H90" s="390"/>
      <c r="I90" s="390"/>
      <c r="J90" s="390"/>
      <c r="K90" s="390"/>
      <c r="L90" s="390"/>
      <c r="M90" s="390"/>
      <c r="N90" s="390"/>
      <c r="O90" s="391"/>
      <c r="P90" s="195"/>
      <c r="Q90" s="199"/>
      <c r="R90" s="197"/>
    </row>
    <row r="91" spans="1:18" ht="18" customHeight="1" x14ac:dyDescent="0.35">
      <c r="A91" s="7" t="s">
        <v>85</v>
      </c>
      <c r="B91" s="389" t="s">
        <v>86</v>
      </c>
      <c r="C91" s="390"/>
      <c r="D91" s="390"/>
      <c r="E91" s="390"/>
      <c r="F91" s="390"/>
      <c r="G91" s="390"/>
      <c r="H91" s="390"/>
      <c r="I91" s="390"/>
      <c r="J91" s="390"/>
      <c r="K91" s="390"/>
      <c r="L91" s="390"/>
      <c r="M91" s="390"/>
      <c r="N91" s="390"/>
      <c r="O91" s="391"/>
      <c r="P91" s="195"/>
      <c r="Q91" s="196"/>
      <c r="R91" s="197"/>
    </row>
    <row r="92" spans="1:18" ht="18" customHeight="1" x14ac:dyDescent="0.35">
      <c r="A92" s="6" t="s">
        <v>87</v>
      </c>
      <c r="B92" s="389" t="s">
        <v>88</v>
      </c>
      <c r="C92" s="390"/>
      <c r="D92" s="390"/>
      <c r="E92" s="390"/>
      <c r="F92" s="390"/>
      <c r="G92" s="390"/>
      <c r="H92" s="390"/>
      <c r="I92" s="390"/>
      <c r="J92" s="390"/>
      <c r="K92" s="390"/>
      <c r="L92" s="390"/>
      <c r="M92" s="390"/>
      <c r="N92" s="390"/>
      <c r="O92" s="391"/>
      <c r="P92" s="195"/>
      <c r="Q92" s="198"/>
      <c r="R92" s="197"/>
    </row>
    <row r="93" spans="1:18" ht="28" customHeight="1" x14ac:dyDescent="0.35">
      <c r="A93" s="6" t="s">
        <v>89</v>
      </c>
      <c r="B93" s="389" t="s">
        <v>90</v>
      </c>
      <c r="C93" s="390"/>
      <c r="D93" s="390"/>
      <c r="E93" s="390"/>
      <c r="F93" s="390"/>
      <c r="G93" s="390"/>
      <c r="H93" s="390"/>
      <c r="I93" s="390"/>
      <c r="J93" s="390"/>
      <c r="K93" s="390"/>
      <c r="L93" s="390"/>
      <c r="M93" s="390"/>
      <c r="N93" s="390"/>
      <c r="O93" s="391"/>
      <c r="P93" s="195"/>
      <c r="Q93" s="198"/>
      <c r="R93" s="197"/>
    </row>
    <row r="94" spans="1:18" ht="1.5" customHeight="1" x14ac:dyDescent="0.35">
      <c r="A94" s="38"/>
      <c r="B94" s="8"/>
      <c r="C94" s="8"/>
      <c r="D94" s="8"/>
      <c r="E94" s="8"/>
      <c r="F94" s="8"/>
      <c r="G94" s="8"/>
      <c r="H94" s="8"/>
      <c r="I94" s="147"/>
      <c r="J94" s="8"/>
      <c r="K94" s="11"/>
      <c r="L94" s="11"/>
      <c r="P94" s="39"/>
      <c r="Q94" s="39"/>
      <c r="R94" s="39"/>
    </row>
    <row r="95" spans="1:18" s="55" customFormat="1" ht="6.75" customHeight="1" x14ac:dyDescent="0.35">
      <c r="A95" s="154"/>
      <c r="B95" s="155"/>
      <c r="C95" s="156"/>
      <c r="D95" s="156"/>
      <c r="E95" s="156"/>
      <c r="F95" s="156"/>
      <c r="G95" s="156"/>
      <c r="H95" s="156"/>
      <c r="I95" s="156"/>
      <c r="J95" s="156"/>
      <c r="K95" s="156"/>
      <c r="L95" s="156"/>
      <c r="M95" s="156"/>
      <c r="N95" s="156"/>
      <c r="O95" s="156"/>
      <c r="P95" s="156"/>
      <c r="Q95" s="135"/>
    </row>
    <row r="96" spans="1:18" s="55" customFormat="1"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8" s="55" customFormat="1" ht="18.75" customHeight="1" x14ac:dyDescent="0.35">
      <c r="A97" s="134"/>
      <c r="B97" s="135"/>
      <c r="C97" s="135"/>
      <c r="D97" s="135"/>
      <c r="E97" s="135"/>
      <c r="F97" s="135"/>
      <c r="G97" s="135"/>
      <c r="H97" s="135"/>
      <c r="I97" s="135"/>
      <c r="J97" s="135"/>
      <c r="K97" s="135"/>
      <c r="L97" s="135"/>
      <c r="M97" s="135"/>
      <c r="N97" s="135"/>
      <c r="O97" s="135"/>
      <c r="P97" s="135"/>
      <c r="Q97" s="135"/>
    </row>
    <row r="98" spans="1:18" s="55" customFormat="1" ht="20.25" customHeight="1" x14ac:dyDescent="0.35">
      <c r="A98" s="405" t="s">
        <v>92</v>
      </c>
      <c r="B98" s="406"/>
      <c r="C98" s="406"/>
      <c r="D98" s="407"/>
      <c r="E98" s="408" t="s">
        <v>15</v>
      </c>
      <c r="F98" s="409"/>
      <c r="G98" s="408" t="s">
        <v>16</v>
      </c>
      <c r="H98" s="409"/>
      <c r="I98" s="135"/>
      <c r="J98" s="410" t="s">
        <v>92</v>
      </c>
      <c r="K98" s="411"/>
      <c r="L98" s="411"/>
      <c r="M98" s="411"/>
      <c r="N98" s="412"/>
      <c r="O98" s="408" t="s">
        <v>15</v>
      </c>
      <c r="P98" s="409"/>
      <c r="Q98" s="408" t="s">
        <v>16</v>
      </c>
      <c r="R98" s="409"/>
    </row>
    <row r="99" spans="1:18" s="55" customFormat="1" ht="20.25" customHeight="1" x14ac:dyDescent="0.35">
      <c r="A99" s="413" t="s">
        <v>93</v>
      </c>
      <c r="B99" s="414"/>
      <c r="C99" s="414"/>
      <c r="D99" s="415"/>
      <c r="E99" s="157" t="s">
        <v>94</v>
      </c>
      <c r="F99" s="158" t="s">
        <v>95</v>
      </c>
      <c r="G99" s="157" t="s">
        <v>94</v>
      </c>
      <c r="H99" s="158" t="s">
        <v>95</v>
      </c>
      <c r="J99" s="416" t="s">
        <v>93</v>
      </c>
      <c r="K99" s="417"/>
      <c r="L99" s="417"/>
      <c r="M99" s="417"/>
      <c r="N99" s="418"/>
      <c r="O99" s="157" t="s">
        <v>94</v>
      </c>
      <c r="P99" s="158" t="s">
        <v>95</v>
      </c>
      <c r="Q99" s="157" t="s">
        <v>94</v>
      </c>
      <c r="R99" s="158" t="s">
        <v>95</v>
      </c>
    </row>
    <row r="100" spans="1:18" s="55" customFormat="1" ht="5.25" customHeight="1" x14ac:dyDescent="0.35">
      <c r="A100" s="419"/>
      <c r="B100" s="419"/>
      <c r="C100" s="419"/>
      <c r="D100" s="419"/>
      <c r="E100" s="419"/>
      <c r="F100" s="419"/>
      <c r="G100" s="419"/>
      <c r="H100" s="419"/>
      <c r="I100" s="419"/>
      <c r="J100" s="419"/>
      <c r="K100" s="419"/>
      <c r="L100" s="419"/>
      <c r="M100" s="419"/>
      <c r="N100" s="419"/>
      <c r="O100" s="419"/>
      <c r="P100" s="419"/>
      <c r="Q100" s="419"/>
      <c r="R100" s="419"/>
    </row>
    <row r="101" spans="1:18" ht="22" customHeight="1" x14ac:dyDescent="0.35">
      <c r="A101" s="420" t="s">
        <v>96</v>
      </c>
      <c r="B101" s="421"/>
      <c r="C101" s="422" t="s">
        <v>97</v>
      </c>
      <c r="D101" s="423"/>
      <c r="E101" s="185"/>
      <c r="F101" s="186"/>
      <c r="G101" s="14">
        <f>E101+'FE-2 Mes 4'!G101</f>
        <v>0</v>
      </c>
      <c r="H101" s="15">
        <f>F101+'FE-2 Mes 4'!H101</f>
        <v>0</v>
      </c>
      <c r="I101" s="159"/>
      <c r="J101" s="424" t="s">
        <v>98</v>
      </c>
      <c r="K101" s="422" t="s">
        <v>99</v>
      </c>
      <c r="L101" s="427"/>
      <c r="M101" s="427"/>
      <c r="N101" s="423"/>
      <c r="O101" s="185"/>
      <c r="P101" s="186"/>
      <c r="Q101" s="14">
        <f>O101+'FE-2 Mes 4'!Q101</f>
        <v>0</v>
      </c>
      <c r="R101" s="15">
        <f>P101+'FE-2 Mes 4'!R101</f>
        <v>0</v>
      </c>
    </row>
    <row r="102" spans="1:18" ht="20.149999999999999" customHeight="1" x14ac:dyDescent="0.35">
      <c r="A102" s="420"/>
      <c r="B102" s="421"/>
      <c r="C102" s="428" t="s">
        <v>100</v>
      </c>
      <c r="D102" s="429"/>
      <c r="E102" s="187"/>
      <c r="F102" s="188"/>
      <c r="G102" s="17">
        <f>E102+'FE-2 Mes 4'!G102</f>
        <v>0</v>
      </c>
      <c r="H102" s="18">
        <f>F102+'FE-2 Mes 4'!H102</f>
        <v>0</v>
      </c>
      <c r="I102" s="159"/>
      <c r="J102" s="425"/>
      <c r="K102" s="430" t="s">
        <v>101</v>
      </c>
      <c r="L102" s="431"/>
      <c r="M102" s="431"/>
      <c r="N102" s="432"/>
      <c r="O102" s="189"/>
      <c r="P102" s="190"/>
      <c r="Q102" s="19">
        <f>O102+'FE-2 Mes 4'!Q102</f>
        <v>0</v>
      </c>
      <c r="R102" s="20">
        <f>P102+'FE-2 Mes 4'!R102</f>
        <v>0</v>
      </c>
    </row>
    <row r="103" spans="1:18" ht="22" customHeight="1" x14ac:dyDescent="0.35">
      <c r="A103" s="420" t="s">
        <v>102</v>
      </c>
      <c r="B103" s="421"/>
      <c r="C103" s="434" t="s">
        <v>103</v>
      </c>
      <c r="D103" s="435"/>
      <c r="E103" s="185"/>
      <c r="F103" s="186"/>
      <c r="G103" s="14">
        <f>E103+'FE-2 Mes 4'!G103</f>
        <v>0</v>
      </c>
      <c r="H103" s="15">
        <f>F103+'FE-2 Mes 4'!H103</f>
        <v>0</v>
      </c>
      <c r="I103" s="159"/>
      <c r="J103" s="426"/>
      <c r="K103" s="428" t="s">
        <v>104</v>
      </c>
      <c r="L103" s="433"/>
      <c r="M103" s="433"/>
      <c r="N103" s="429"/>
      <c r="O103" s="193"/>
      <c r="P103" s="194"/>
      <c r="Q103" s="22">
        <f>O103+'FE-2 Mes 4'!Q103</f>
        <v>0</v>
      </c>
      <c r="R103" s="23">
        <f>P103+'FE-2 Mes 4'!R103</f>
        <v>0</v>
      </c>
    </row>
    <row r="104" spans="1:18" ht="20.149999999999999" customHeight="1" x14ac:dyDescent="0.35">
      <c r="A104" s="420"/>
      <c r="B104" s="421"/>
      <c r="C104" s="436" t="s">
        <v>105</v>
      </c>
      <c r="D104" s="437"/>
      <c r="E104" s="187"/>
      <c r="F104" s="188"/>
      <c r="G104" s="17">
        <f>E104+'FE-2 Mes 4'!G104</f>
        <v>0</v>
      </c>
      <c r="H104" s="18">
        <f>F104+'FE-2 Mes 4'!H104</f>
        <v>0</v>
      </c>
      <c r="I104" s="159"/>
      <c r="J104" s="438" t="s">
        <v>106</v>
      </c>
      <c r="K104" s="422" t="s">
        <v>107</v>
      </c>
      <c r="L104" s="427"/>
      <c r="M104" s="427"/>
      <c r="N104" s="423"/>
      <c r="O104" s="185"/>
      <c r="P104" s="186"/>
      <c r="Q104" s="14">
        <f>O104+'FE-2 Mes 4'!Q104</f>
        <v>0</v>
      </c>
      <c r="R104" s="15">
        <f>P104+'FE-2 Mes 4'!R104</f>
        <v>0</v>
      </c>
    </row>
    <row r="105" spans="1:18" ht="20.149999999999999" customHeight="1" x14ac:dyDescent="0.35">
      <c r="A105" s="420" t="s">
        <v>108</v>
      </c>
      <c r="B105" s="421"/>
      <c r="C105" s="422" t="s">
        <v>109</v>
      </c>
      <c r="D105" s="423"/>
      <c r="E105" s="185"/>
      <c r="F105" s="186"/>
      <c r="G105" s="14">
        <f>E105+'FE-2 Mes 4'!G105</f>
        <v>0</v>
      </c>
      <c r="H105" s="15">
        <f>F105+'FE-2 Mes 4'!H105</f>
        <v>0</v>
      </c>
      <c r="I105" s="159"/>
      <c r="J105" s="439"/>
      <c r="K105" s="428" t="s">
        <v>110</v>
      </c>
      <c r="L105" s="433"/>
      <c r="M105" s="433"/>
      <c r="N105" s="429"/>
      <c r="O105" s="193"/>
      <c r="P105" s="194"/>
      <c r="Q105" s="22">
        <f>O105+'FE-2 Mes 4'!Q105</f>
        <v>0</v>
      </c>
      <c r="R105" s="23">
        <f>P105+'FE-2 Mes 4'!R105</f>
        <v>0</v>
      </c>
    </row>
    <row r="106" spans="1:18" ht="20.149999999999999" customHeight="1" x14ac:dyDescent="0.35">
      <c r="A106" s="420"/>
      <c r="B106" s="421"/>
      <c r="C106" s="430" t="s">
        <v>111</v>
      </c>
      <c r="D106" s="432"/>
      <c r="E106" s="189"/>
      <c r="F106" s="190"/>
      <c r="G106" s="19">
        <f>E106+'FE-2 Mes 4'!G106</f>
        <v>0</v>
      </c>
      <c r="H106" s="20">
        <f>F106+'FE-2 Mes 4'!H106</f>
        <v>0</v>
      </c>
      <c r="I106" s="159"/>
      <c r="J106" s="438" t="s">
        <v>112</v>
      </c>
      <c r="K106" s="422" t="s">
        <v>113</v>
      </c>
      <c r="L106" s="427"/>
      <c r="M106" s="427"/>
      <c r="N106" s="423"/>
      <c r="O106" s="185"/>
      <c r="P106" s="186"/>
      <c r="Q106" s="14">
        <f>O106+'FE-2 Mes 4'!Q106</f>
        <v>0</v>
      </c>
      <c r="R106" s="15">
        <f>P106+'FE-2 Mes 4'!R106</f>
        <v>0</v>
      </c>
    </row>
    <row r="107" spans="1:18" ht="20.149999999999999" customHeight="1" x14ac:dyDescent="0.35">
      <c r="A107" s="420"/>
      <c r="B107" s="421"/>
      <c r="C107" s="430" t="s">
        <v>114</v>
      </c>
      <c r="D107" s="432"/>
      <c r="E107" s="189"/>
      <c r="F107" s="190"/>
      <c r="G107" s="19">
        <f>E107+'FE-2 Mes 4'!G107</f>
        <v>0</v>
      </c>
      <c r="H107" s="20">
        <f>F107+'FE-2 Mes 4'!H107</f>
        <v>0</v>
      </c>
      <c r="I107" s="159"/>
      <c r="J107" s="440"/>
      <c r="K107" s="430" t="s">
        <v>115</v>
      </c>
      <c r="L107" s="431"/>
      <c r="M107" s="431"/>
      <c r="N107" s="432"/>
      <c r="O107" s="189"/>
      <c r="P107" s="190"/>
      <c r="Q107" s="19">
        <f>O107+'FE-2 Mes 4'!Q107</f>
        <v>0</v>
      </c>
      <c r="R107" s="20">
        <f>P107+'FE-2 Mes 4'!R107</f>
        <v>0</v>
      </c>
    </row>
    <row r="108" spans="1:18" ht="20.149999999999999" customHeight="1" x14ac:dyDescent="0.35">
      <c r="A108" s="420"/>
      <c r="B108" s="421"/>
      <c r="C108" s="430" t="s">
        <v>116</v>
      </c>
      <c r="D108" s="432"/>
      <c r="E108" s="189"/>
      <c r="F108" s="190"/>
      <c r="G108" s="19">
        <f>E108+'FE-2 Mes 4'!G108</f>
        <v>0</v>
      </c>
      <c r="H108" s="20">
        <f>F108+'FE-2 Mes 4'!H108</f>
        <v>0</v>
      </c>
      <c r="I108" s="159"/>
      <c r="J108" s="440"/>
      <c r="K108" s="430" t="s">
        <v>117</v>
      </c>
      <c r="L108" s="431"/>
      <c r="M108" s="431"/>
      <c r="N108" s="432"/>
      <c r="O108" s="189"/>
      <c r="P108" s="190"/>
      <c r="Q108" s="19">
        <f>O108+'FE-2 Mes 4'!Q108</f>
        <v>0</v>
      </c>
      <c r="R108" s="20">
        <f>P108+'FE-2 Mes 4'!R108</f>
        <v>0</v>
      </c>
    </row>
    <row r="109" spans="1:18" ht="20.149999999999999" customHeight="1" x14ac:dyDescent="0.35">
      <c r="A109" s="420"/>
      <c r="B109" s="421"/>
      <c r="C109" s="430" t="s">
        <v>118</v>
      </c>
      <c r="D109" s="432"/>
      <c r="E109" s="189"/>
      <c r="F109" s="190"/>
      <c r="G109" s="19">
        <f>E109+'FE-2 Mes 4'!G109</f>
        <v>0</v>
      </c>
      <c r="H109" s="20">
        <f>F109+'FE-2 Mes 4'!H109</f>
        <v>0</v>
      </c>
      <c r="I109" s="159"/>
      <c r="J109" s="439"/>
      <c r="K109" s="428" t="s">
        <v>119</v>
      </c>
      <c r="L109" s="433"/>
      <c r="M109" s="433"/>
      <c r="N109" s="429"/>
      <c r="O109" s="193"/>
      <c r="P109" s="194"/>
      <c r="Q109" s="22">
        <f>O109+'FE-2 Mes 4'!Q109</f>
        <v>0</v>
      </c>
      <c r="R109" s="23">
        <f>P109+'FE-2 Mes 4'!R109</f>
        <v>0</v>
      </c>
    </row>
    <row r="110" spans="1:18" ht="22" customHeight="1" x14ac:dyDescent="0.35">
      <c r="A110" s="420"/>
      <c r="B110" s="421"/>
      <c r="C110" s="430" t="s">
        <v>120</v>
      </c>
      <c r="D110" s="432"/>
      <c r="E110" s="189"/>
      <c r="F110" s="190"/>
      <c r="G110" s="19">
        <f>E110+'FE-2 Mes 4'!G110</f>
        <v>0</v>
      </c>
      <c r="H110" s="20">
        <f>F110+'FE-2 Mes 4'!H110</f>
        <v>0</v>
      </c>
      <c r="I110" s="159"/>
      <c r="J110" s="438" t="s">
        <v>121</v>
      </c>
      <c r="K110" s="422" t="s">
        <v>122</v>
      </c>
      <c r="L110" s="427"/>
      <c r="M110" s="427"/>
      <c r="N110" s="423"/>
      <c r="O110" s="185"/>
      <c r="P110" s="186"/>
      <c r="Q110" s="14">
        <f>O110+'FE-2 Mes 4'!Q110</f>
        <v>0</v>
      </c>
      <c r="R110" s="15">
        <f>P110+'FE-2 Mes 4'!R110</f>
        <v>0</v>
      </c>
    </row>
    <row r="111" spans="1:18" ht="20.149999999999999" customHeight="1" x14ac:dyDescent="0.35">
      <c r="A111" s="420"/>
      <c r="B111" s="421"/>
      <c r="C111" s="430" t="s">
        <v>123</v>
      </c>
      <c r="D111" s="432"/>
      <c r="E111" s="189"/>
      <c r="F111" s="190"/>
      <c r="G111" s="19">
        <f>E111+'FE-2 Mes 4'!G111</f>
        <v>0</v>
      </c>
      <c r="H111" s="20">
        <f>F111+'FE-2 Mes 4'!H111</f>
        <v>0</v>
      </c>
      <c r="I111" s="159"/>
      <c r="J111" s="440"/>
      <c r="K111" s="430" t="s">
        <v>124</v>
      </c>
      <c r="L111" s="431"/>
      <c r="M111" s="431"/>
      <c r="N111" s="432"/>
      <c r="O111" s="189"/>
      <c r="P111" s="190"/>
      <c r="Q111" s="19">
        <f>O111+'FE-2 Mes 4'!Q111</f>
        <v>0</v>
      </c>
      <c r="R111" s="20">
        <f>P111+'FE-2 Mes 4'!R111</f>
        <v>0</v>
      </c>
    </row>
    <row r="112" spans="1:18" ht="22" customHeight="1" x14ac:dyDescent="0.35">
      <c r="A112" s="420"/>
      <c r="B112" s="421"/>
      <c r="C112" s="430" t="s">
        <v>125</v>
      </c>
      <c r="D112" s="432"/>
      <c r="E112" s="189"/>
      <c r="F112" s="190"/>
      <c r="G112" s="19">
        <f>E112+'FE-2 Mes 4'!G112</f>
        <v>0</v>
      </c>
      <c r="H112" s="20">
        <f>F112+'FE-2 Mes 4'!H112</f>
        <v>0</v>
      </c>
      <c r="I112" s="159"/>
      <c r="J112" s="439"/>
      <c r="K112" s="428" t="s">
        <v>126</v>
      </c>
      <c r="L112" s="433"/>
      <c r="M112" s="433"/>
      <c r="N112" s="429"/>
      <c r="O112" s="193"/>
      <c r="P112" s="194"/>
      <c r="Q112" s="22">
        <f>O112+'FE-2 Mes 4'!Q112</f>
        <v>0</v>
      </c>
      <c r="R112" s="23">
        <f>P112+'FE-2 Mes 4'!R112</f>
        <v>0</v>
      </c>
    </row>
    <row r="113" spans="1:18" ht="21.75" customHeight="1" x14ac:dyDescent="0.35">
      <c r="A113" s="420"/>
      <c r="B113" s="421"/>
      <c r="C113" s="428" t="s">
        <v>127</v>
      </c>
      <c r="D113" s="429"/>
      <c r="E113" s="189"/>
      <c r="F113" s="190"/>
      <c r="G113" s="19">
        <f>E113+'FE-2 Mes 4'!G113</f>
        <v>0</v>
      </c>
      <c r="H113" s="20">
        <f>F113+'FE-2 Mes 4'!H113</f>
        <v>0</v>
      </c>
      <c r="I113" s="159"/>
      <c r="J113" s="438" t="s">
        <v>128</v>
      </c>
      <c r="K113" s="422" t="s">
        <v>129</v>
      </c>
      <c r="L113" s="427"/>
      <c r="M113" s="427"/>
      <c r="N113" s="423"/>
      <c r="O113" s="185"/>
      <c r="P113" s="186"/>
      <c r="Q113" s="14">
        <f>O113+'FE-2 Mes 4'!Q113</f>
        <v>0</v>
      </c>
      <c r="R113" s="15">
        <f>P113+'FE-2 Mes 4'!R113</f>
        <v>0</v>
      </c>
    </row>
    <row r="114" spans="1:18" ht="24.75" customHeight="1" x14ac:dyDescent="0.35">
      <c r="A114" s="420" t="s">
        <v>130</v>
      </c>
      <c r="B114" s="421"/>
      <c r="C114" s="441" t="s">
        <v>131</v>
      </c>
      <c r="D114" s="442"/>
      <c r="E114" s="191"/>
      <c r="F114" s="192"/>
      <c r="G114" s="27">
        <f>E114+'FE-2 Mes 4'!G114</f>
        <v>0</v>
      </c>
      <c r="H114" s="28">
        <f>F114+'FE-2 Mes 4'!H114</f>
        <v>0</v>
      </c>
      <c r="I114" s="159"/>
      <c r="J114" s="440"/>
      <c r="K114" s="430" t="s">
        <v>132</v>
      </c>
      <c r="L114" s="431"/>
      <c r="M114" s="431"/>
      <c r="N114" s="432"/>
      <c r="O114" s="189"/>
      <c r="P114" s="190"/>
      <c r="Q114" s="19">
        <f>O114+'FE-2 Mes 4'!Q114</f>
        <v>0</v>
      </c>
      <c r="R114" s="20">
        <f>P114+'FE-2 Mes 4'!R114</f>
        <v>0</v>
      </c>
    </row>
    <row r="115" spans="1:18" ht="20.149999999999999" customHeight="1" x14ac:dyDescent="0.35">
      <c r="A115" s="420" t="s">
        <v>133</v>
      </c>
      <c r="B115" s="421"/>
      <c r="C115" s="422" t="s">
        <v>134</v>
      </c>
      <c r="D115" s="423"/>
      <c r="E115" s="185"/>
      <c r="F115" s="186"/>
      <c r="G115" s="14">
        <f>E115+'FE-2 Mes 4'!G115</f>
        <v>0</v>
      </c>
      <c r="H115" s="15">
        <f>F115+'FE-2 Mes 4'!H115</f>
        <v>0</v>
      </c>
      <c r="I115" s="159"/>
      <c r="J115" s="440"/>
      <c r="K115" s="430" t="s">
        <v>135</v>
      </c>
      <c r="L115" s="431"/>
      <c r="M115" s="431"/>
      <c r="N115" s="432"/>
      <c r="O115" s="189"/>
      <c r="P115" s="190"/>
      <c r="Q115" s="19">
        <f>O115+'FE-2 Mes 4'!Q115</f>
        <v>0</v>
      </c>
      <c r="R115" s="20">
        <f>P115+'FE-2 Mes 4'!R115</f>
        <v>0</v>
      </c>
    </row>
    <row r="116" spans="1:18" ht="22" customHeight="1" x14ac:dyDescent="0.35">
      <c r="A116" s="420"/>
      <c r="B116" s="421"/>
      <c r="C116" s="430" t="s">
        <v>136</v>
      </c>
      <c r="D116" s="432"/>
      <c r="E116" s="189"/>
      <c r="F116" s="190"/>
      <c r="G116" s="19">
        <f>E116+'FE-2 Mes 4'!G116</f>
        <v>0</v>
      </c>
      <c r="H116" s="20">
        <f>F116+'FE-2 Mes 4'!H116</f>
        <v>0</v>
      </c>
      <c r="I116" s="159"/>
      <c r="J116" s="439"/>
      <c r="K116" s="428" t="s">
        <v>137</v>
      </c>
      <c r="L116" s="433"/>
      <c r="M116" s="433"/>
      <c r="N116" s="429"/>
      <c r="O116" s="193"/>
      <c r="P116" s="194"/>
      <c r="Q116" s="22">
        <f>O116+'FE-2 Mes 4'!Q116</f>
        <v>0</v>
      </c>
      <c r="R116" s="23">
        <f>P116+'FE-2 Mes 4'!R116</f>
        <v>0</v>
      </c>
    </row>
    <row r="117" spans="1:18" ht="22" customHeight="1" x14ac:dyDescent="0.35">
      <c r="A117" s="420"/>
      <c r="B117" s="421"/>
      <c r="C117" s="430" t="s">
        <v>138</v>
      </c>
      <c r="D117" s="432"/>
      <c r="E117" s="189"/>
      <c r="F117" s="190"/>
      <c r="G117" s="19">
        <f>E117+'FE-2 Mes 4'!G117</f>
        <v>0</v>
      </c>
      <c r="H117" s="20">
        <f>F117+'FE-2 Mes 4'!H117</f>
        <v>0</v>
      </c>
      <c r="I117" s="159"/>
      <c r="J117" s="438" t="s">
        <v>139</v>
      </c>
      <c r="K117" s="422" t="s">
        <v>140</v>
      </c>
      <c r="L117" s="427"/>
      <c r="M117" s="427"/>
      <c r="N117" s="423"/>
      <c r="O117" s="185"/>
      <c r="P117" s="186"/>
      <c r="Q117" s="14">
        <f>O117+'FE-2 Mes 4'!Q117</f>
        <v>0</v>
      </c>
      <c r="R117" s="15">
        <f>P117+'FE-2 Mes 4'!R117</f>
        <v>0</v>
      </c>
    </row>
    <row r="118" spans="1:18" ht="20.149999999999999" customHeight="1" x14ac:dyDescent="0.35">
      <c r="A118" s="420"/>
      <c r="B118" s="421"/>
      <c r="C118" s="430" t="s">
        <v>141</v>
      </c>
      <c r="D118" s="432"/>
      <c r="E118" s="189"/>
      <c r="F118" s="190"/>
      <c r="G118" s="19">
        <f>E118+'FE-2 Mes 4'!G118</f>
        <v>0</v>
      </c>
      <c r="H118" s="20">
        <f>F118+'FE-2 Mes 4'!H118</f>
        <v>0</v>
      </c>
      <c r="I118" s="159"/>
      <c r="J118" s="439"/>
      <c r="K118" s="428" t="s">
        <v>142</v>
      </c>
      <c r="L118" s="433"/>
      <c r="M118" s="433"/>
      <c r="N118" s="429"/>
      <c r="O118" s="193"/>
      <c r="P118" s="194"/>
      <c r="Q118" s="22">
        <f>O118+'FE-2 Mes 4'!Q118</f>
        <v>0</v>
      </c>
      <c r="R118" s="23">
        <f>P118+'FE-2 Mes 4'!R118</f>
        <v>0</v>
      </c>
    </row>
    <row r="119" spans="1:18" ht="20.149999999999999" customHeight="1" x14ac:dyDescent="0.35">
      <c r="A119" s="420"/>
      <c r="B119" s="421"/>
      <c r="C119" s="428" t="s">
        <v>143</v>
      </c>
      <c r="D119" s="429"/>
      <c r="E119" s="189"/>
      <c r="F119" s="190"/>
      <c r="G119" s="19">
        <f>E119+'FE-2 Mes 4'!G119</f>
        <v>0</v>
      </c>
      <c r="H119" s="20">
        <f>F119+'FE-2 Mes 4'!H119</f>
        <v>0</v>
      </c>
      <c r="I119" s="159"/>
      <c r="J119" s="438" t="s">
        <v>144</v>
      </c>
      <c r="K119" s="422" t="s">
        <v>145</v>
      </c>
      <c r="L119" s="427"/>
      <c r="M119" s="427"/>
      <c r="N119" s="423"/>
      <c r="O119" s="185"/>
      <c r="P119" s="186"/>
      <c r="Q119" s="14">
        <f>O119+'FE-2 Mes 4'!Q119</f>
        <v>0</v>
      </c>
      <c r="R119" s="15">
        <f>P119+'FE-2 Mes 4'!R119</f>
        <v>0</v>
      </c>
    </row>
    <row r="120" spans="1:18" ht="20.149999999999999" customHeight="1" x14ac:dyDescent="0.35">
      <c r="A120" s="420" t="s">
        <v>146</v>
      </c>
      <c r="B120" s="421"/>
      <c r="C120" s="434" t="s">
        <v>147</v>
      </c>
      <c r="D120" s="435"/>
      <c r="E120" s="185"/>
      <c r="F120" s="186"/>
      <c r="G120" s="14">
        <f>E120+'FE-2 Mes 4'!G120</f>
        <v>0</v>
      </c>
      <c r="H120" s="15">
        <f>F120+'FE-2 Mes 4'!H120</f>
        <v>0</v>
      </c>
      <c r="I120" s="159"/>
      <c r="J120" s="440"/>
      <c r="K120" s="430" t="s">
        <v>148</v>
      </c>
      <c r="L120" s="431"/>
      <c r="M120" s="431"/>
      <c r="N120" s="432"/>
      <c r="O120" s="189"/>
      <c r="P120" s="190"/>
      <c r="Q120" s="19">
        <f>O120+'FE-2 Mes 4'!Q120</f>
        <v>0</v>
      </c>
      <c r="R120" s="20">
        <f>P120+'FE-2 Mes 4'!R120</f>
        <v>0</v>
      </c>
    </row>
    <row r="121" spans="1:18" ht="20.149999999999999" customHeight="1" x14ac:dyDescent="0.35">
      <c r="A121" s="420"/>
      <c r="B121" s="421"/>
      <c r="C121" s="430" t="s">
        <v>149</v>
      </c>
      <c r="D121" s="432"/>
      <c r="E121" s="189"/>
      <c r="F121" s="190"/>
      <c r="G121" s="19">
        <f>E121+'FE-2 Mes 4'!G121</f>
        <v>0</v>
      </c>
      <c r="H121" s="20">
        <f>F121+'FE-2 Mes 4'!H121</f>
        <v>0</v>
      </c>
      <c r="I121" s="159"/>
      <c r="J121" s="439"/>
      <c r="K121" s="428" t="s">
        <v>150</v>
      </c>
      <c r="L121" s="433"/>
      <c r="M121" s="433"/>
      <c r="N121" s="429"/>
      <c r="O121" s="193"/>
      <c r="P121" s="194"/>
      <c r="Q121" s="22">
        <f>O121+'FE-2 Mes 4'!Q121</f>
        <v>0</v>
      </c>
      <c r="R121" s="23">
        <f>P121+'FE-2 Mes 4'!R121</f>
        <v>0</v>
      </c>
    </row>
    <row r="122" spans="1:18" ht="22" customHeight="1" x14ac:dyDescent="0.35">
      <c r="A122" s="420"/>
      <c r="B122" s="421"/>
      <c r="C122" s="430" t="s">
        <v>151</v>
      </c>
      <c r="D122" s="432"/>
      <c r="E122" s="189"/>
      <c r="F122" s="190"/>
      <c r="G122" s="19">
        <f>E122+'FE-2 Mes 4'!G122</f>
        <v>0</v>
      </c>
      <c r="H122" s="20">
        <f>F122+'FE-2 Mes 4'!H122</f>
        <v>0</v>
      </c>
      <c r="I122" s="159"/>
      <c r="J122" s="438" t="s">
        <v>152</v>
      </c>
      <c r="K122" s="422" t="s">
        <v>153</v>
      </c>
      <c r="L122" s="427"/>
      <c r="M122" s="427"/>
      <c r="N122" s="423"/>
      <c r="O122" s="185"/>
      <c r="P122" s="186"/>
      <c r="Q122" s="14">
        <f>O122+'FE-2 Mes 4'!Q122</f>
        <v>0</v>
      </c>
      <c r="R122" s="15">
        <f>P122+'FE-2 Mes 4'!R122</f>
        <v>0</v>
      </c>
    </row>
    <row r="123" spans="1:18" ht="22" customHeight="1" x14ac:dyDescent="0.35">
      <c r="A123" s="420"/>
      <c r="B123" s="421"/>
      <c r="C123" s="430" t="s">
        <v>154</v>
      </c>
      <c r="D123" s="432"/>
      <c r="E123" s="189"/>
      <c r="F123" s="190"/>
      <c r="G123" s="19">
        <f>E123+'FE-2 Mes 4'!G123</f>
        <v>0</v>
      </c>
      <c r="H123" s="20">
        <f>F123+'FE-2 Mes 4'!H123</f>
        <v>0</v>
      </c>
      <c r="I123" s="159"/>
      <c r="J123" s="440"/>
      <c r="K123" s="430" t="s">
        <v>155</v>
      </c>
      <c r="L123" s="431"/>
      <c r="M123" s="431"/>
      <c r="N123" s="432"/>
      <c r="O123" s="189"/>
      <c r="P123" s="190"/>
      <c r="Q123" s="19">
        <f>O123+'FE-2 Mes 4'!Q123</f>
        <v>0</v>
      </c>
      <c r="R123" s="20">
        <f>P123+'FE-2 Mes 4'!R123</f>
        <v>0</v>
      </c>
    </row>
    <row r="124" spans="1:18" ht="22" customHeight="1" x14ac:dyDescent="0.35">
      <c r="A124" s="420"/>
      <c r="B124" s="421"/>
      <c r="C124" s="436" t="s">
        <v>156</v>
      </c>
      <c r="D124" s="437"/>
      <c r="E124" s="193"/>
      <c r="F124" s="194"/>
      <c r="G124" s="22">
        <f>E124+'FE-2 Mes 4'!G124</f>
        <v>0</v>
      </c>
      <c r="H124" s="23">
        <f>F124+'FE-2 Mes 4'!H124</f>
        <v>0</v>
      </c>
      <c r="I124" s="159"/>
      <c r="J124" s="440"/>
      <c r="K124" s="430" t="s">
        <v>157</v>
      </c>
      <c r="L124" s="431"/>
      <c r="M124" s="431"/>
      <c r="N124" s="432"/>
      <c r="O124" s="189"/>
      <c r="P124" s="190"/>
      <c r="Q124" s="19">
        <f>O124+'FE-2 Mes 4'!Q124</f>
        <v>0</v>
      </c>
      <c r="R124" s="20">
        <f>P124+'FE-2 Mes 4'!R124</f>
        <v>0</v>
      </c>
    </row>
    <row r="125" spans="1:18" ht="22" customHeight="1" x14ac:dyDescent="0.35">
      <c r="A125" s="420" t="s">
        <v>158</v>
      </c>
      <c r="B125" s="421"/>
      <c r="C125" s="454" t="s">
        <v>159</v>
      </c>
      <c r="D125" s="455"/>
      <c r="E125" s="191"/>
      <c r="F125" s="192"/>
      <c r="G125" s="27">
        <f>E125+'FE-2 Mes 4'!G125</f>
        <v>0</v>
      </c>
      <c r="H125" s="28">
        <f>F125+'FE-2 Mes 4'!H125</f>
        <v>0</v>
      </c>
      <c r="I125" s="159"/>
      <c r="J125" s="443"/>
      <c r="K125" s="428" t="s">
        <v>160</v>
      </c>
      <c r="L125" s="433"/>
      <c r="M125" s="433"/>
      <c r="N125" s="429"/>
      <c r="O125" s="193"/>
      <c r="P125" s="194"/>
      <c r="Q125" s="22">
        <f>O125+'FE-2 Mes 4'!Q125</f>
        <v>0</v>
      </c>
      <c r="R125" s="23">
        <f>P125+'FE-2 Mes 4'!R125</f>
        <v>0</v>
      </c>
    </row>
    <row r="126" spans="1:18" s="55" customFormat="1" ht="7.5" customHeight="1" thickBot="1" x14ac:dyDescent="0.4">
      <c r="A126" s="522"/>
      <c r="B126" s="522"/>
      <c r="C126" s="522"/>
      <c r="D126" s="522"/>
      <c r="E126" s="522"/>
      <c r="F126" s="522"/>
      <c r="G126" s="522"/>
      <c r="H126" s="522"/>
      <c r="I126" s="522"/>
      <c r="J126" s="522"/>
      <c r="K126" s="522"/>
      <c r="L126" s="522"/>
      <c r="M126" s="522"/>
      <c r="N126" s="522"/>
      <c r="O126" s="522"/>
      <c r="P126" s="522"/>
      <c r="Q126" s="522"/>
    </row>
    <row r="127" spans="1:18" s="55" customFormat="1" ht="25" customHeight="1" thickBot="1" x14ac:dyDescent="0.4">
      <c r="A127" s="445" t="s">
        <v>161</v>
      </c>
      <c r="B127" s="445"/>
      <c r="C127" s="445"/>
      <c r="D127" s="445"/>
      <c r="E127" s="160">
        <f>SUM(E101:E125)</f>
        <v>0</v>
      </c>
      <c r="F127" s="161">
        <f>SUM(F101:F125)</f>
        <v>0</v>
      </c>
      <c r="G127" s="162">
        <f>SUM(G101:G125)</f>
        <v>0</v>
      </c>
      <c r="H127" s="161">
        <f>SUM(H101:H125)</f>
        <v>0</v>
      </c>
      <c r="I127" s="163"/>
      <c r="J127" s="446" t="s">
        <v>161</v>
      </c>
      <c r="K127" s="447"/>
      <c r="L127" s="447"/>
      <c r="M127" s="447"/>
      <c r="N127" s="448"/>
      <c r="O127" s="160">
        <f>SUM(O101:O125)</f>
        <v>0</v>
      </c>
      <c r="P127" s="161">
        <f>SUM(P101:P125)</f>
        <v>0</v>
      </c>
      <c r="Q127" s="162">
        <f>SUM(Q101:Q125)</f>
        <v>0</v>
      </c>
      <c r="R127" s="161">
        <f>SUM(R101:R125)</f>
        <v>0</v>
      </c>
    </row>
    <row r="128" spans="1:18" s="55" customFormat="1" ht="13.5" customHeight="1" thickBot="1" x14ac:dyDescent="0.4"/>
    <row r="129" spans="1:18" s="55" customFormat="1" ht="18.75" customHeight="1" thickBot="1" x14ac:dyDescent="0.4">
      <c r="A129" s="230" t="s">
        <v>162</v>
      </c>
      <c r="B129" s="230"/>
      <c r="C129" s="230"/>
      <c r="D129" s="230"/>
      <c r="E129" s="230"/>
      <c r="F129" s="230"/>
      <c r="G129" s="230"/>
      <c r="H129" s="230"/>
      <c r="I129" s="230"/>
      <c r="J129" s="230"/>
      <c r="K129" s="230"/>
      <c r="L129" s="230"/>
      <c r="M129" s="230"/>
      <c r="N129" s="230"/>
      <c r="O129" s="164">
        <f>E127+O127</f>
        <v>0</v>
      </c>
      <c r="P129" s="165">
        <f>F127+P127</f>
        <v>0</v>
      </c>
      <c r="Q129" s="164">
        <f>G127+Q127</f>
        <v>0</v>
      </c>
      <c r="R129" s="166">
        <f>H127+R127</f>
        <v>0</v>
      </c>
    </row>
    <row r="130" spans="1:18" s="55" customFormat="1" ht="12.75" customHeight="1" x14ac:dyDescent="0.35">
      <c r="A130" s="449" t="s">
        <v>163</v>
      </c>
      <c r="B130" s="449"/>
      <c r="C130" s="449"/>
      <c r="D130" s="449"/>
      <c r="E130" s="449"/>
      <c r="F130" s="449"/>
      <c r="G130" s="449"/>
      <c r="H130" s="449"/>
      <c r="I130" s="449"/>
      <c r="J130" s="449"/>
      <c r="K130" s="449"/>
      <c r="L130" s="449"/>
      <c r="M130" s="449"/>
      <c r="N130" s="449"/>
      <c r="O130" s="167"/>
    </row>
    <row r="131" spans="1:18" s="55" customFormat="1" ht="14.25" customHeight="1" x14ac:dyDescent="0.35"/>
    <row r="132" spans="1:18" s="55" customFormat="1" ht="26.15" customHeight="1" x14ac:dyDescent="0.35">
      <c r="A132" s="450" t="s">
        <v>164</v>
      </c>
      <c r="B132" s="451"/>
      <c r="C132" s="451"/>
      <c r="D132" s="451"/>
      <c r="E132" s="451"/>
      <c r="F132" s="451"/>
      <c r="G132" s="451"/>
      <c r="H132" s="451"/>
      <c r="I132" s="451"/>
      <c r="J132" s="451"/>
      <c r="K132" s="452"/>
      <c r="L132" s="523"/>
      <c r="M132" s="524"/>
      <c r="N132" s="524"/>
      <c r="O132" s="524"/>
      <c r="P132" s="524"/>
      <c r="Q132" s="524"/>
      <c r="R132" s="525"/>
    </row>
    <row r="133" spans="1:18" s="55" customFormat="1" x14ac:dyDescent="0.35"/>
    <row r="134" spans="1:18" s="55" customFormat="1" hidden="1" x14ac:dyDescent="0.35"/>
  </sheetData>
  <sheetProtection algorithmName="SHA-512" hashValue="ibS2JQ+D6RmqWU8CDsUgh6o34ajxzh0zWlPXkPuNCs8n6LG1fOG1uqAiE0zi/kgiEcYYmkgc/md/xCosX5E0ig==" saltValue="yp1m0Rw89+uBQwzEFWP3fg==" spinCount="100000" sheet="1" objects="1" scenarios="1"/>
  <mergeCells count="263">
    <mergeCell ref="M61:N61"/>
    <mergeCell ref="M62:N62"/>
    <mergeCell ref="M63:N63"/>
    <mergeCell ref="M64:N64"/>
    <mergeCell ref="O61:P61"/>
    <mergeCell ref="O62:P62"/>
    <mergeCell ref="O63:P63"/>
    <mergeCell ref="O64:P64"/>
    <mergeCell ref="K61:L61"/>
    <mergeCell ref="K62:L62"/>
    <mergeCell ref="K63:L63"/>
    <mergeCell ref="K64:L64"/>
    <mergeCell ref="B45:N45"/>
    <mergeCell ref="O45:P45"/>
    <mergeCell ref="Q45:R45"/>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B27:N27"/>
    <mergeCell ref="O27:P27"/>
    <mergeCell ref="Q27:R27"/>
    <mergeCell ref="B31:N31"/>
    <mergeCell ref="O31:P31"/>
    <mergeCell ref="Q31:R31"/>
    <mergeCell ref="B25:N25"/>
    <mergeCell ref="B26:N26"/>
    <mergeCell ref="O26:P26"/>
    <mergeCell ref="Q26:R26"/>
    <mergeCell ref="O25:R25"/>
    <mergeCell ref="B28:N28"/>
    <mergeCell ref="O28:R28"/>
    <mergeCell ref="B29:N29"/>
    <mergeCell ref="O29:P29"/>
    <mergeCell ref="Q29:R29"/>
    <mergeCell ref="B30:N30"/>
    <mergeCell ref="O30:P30"/>
    <mergeCell ref="Q30:R30"/>
    <mergeCell ref="B34:N34"/>
    <mergeCell ref="O34:P34"/>
    <mergeCell ref="Q34:R34"/>
    <mergeCell ref="B35:N35"/>
    <mergeCell ref="O35:P35"/>
    <mergeCell ref="Q35:R35"/>
    <mergeCell ref="B32:N32"/>
    <mergeCell ref="O32:P32"/>
    <mergeCell ref="Q32:R32"/>
    <mergeCell ref="B33:N33"/>
    <mergeCell ref="O33:P33"/>
    <mergeCell ref="Q33:R33"/>
    <mergeCell ref="O46:P46"/>
    <mergeCell ref="Q46:R46"/>
    <mergeCell ref="B47:N47"/>
    <mergeCell ref="O47:P47"/>
    <mergeCell ref="Q47:R47"/>
    <mergeCell ref="B39:N39"/>
    <mergeCell ref="O39:P39"/>
    <mergeCell ref="Q39:R39"/>
    <mergeCell ref="B40:N40"/>
    <mergeCell ref="O40:P40"/>
    <mergeCell ref="Q40:R40"/>
    <mergeCell ref="B41:N41"/>
    <mergeCell ref="O41:P41"/>
    <mergeCell ref="Q41:R41"/>
    <mergeCell ref="B42:N42"/>
    <mergeCell ref="O42:P42"/>
    <mergeCell ref="Q42:R42"/>
    <mergeCell ref="B43:N43"/>
    <mergeCell ref="O43:P43"/>
    <mergeCell ref="Q43:R43"/>
    <mergeCell ref="B44:N44"/>
    <mergeCell ref="O44:P44"/>
    <mergeCell ref="Q44:R44"/>
    <mergeCell ref="B46:N46"/>
    <mergeCell ref="B50:N50"/>
    <mergeCell ref="O50:P50"/>
    <mergeCell ref="Q50:R50"/>
    <mergeCell ref="B51:N51"/>
    <mergeCell ref="O51:P51"/>
    <mergeCell ref="Q51:R51"/>
    <mergeCell ref="B48:N48"/>
    <mergeCell ref="O48:P48"/>
    <mergeCell ref="Q48:R48"/>
    <mergeCell ref="B49:N49"/>
    <mergeCell ref="O49:P49"/>
    <mergeCell ref="Q49:R49"/>
    <mergeCell ref="A55:Q55"/>
    <mergeCell ref="A57:B58"/>
    <mergeCell ref="C57:J58"/>
    <mergeCell ref="K57:L58"/>
    <mergeCell ref="M57:N58"/>
    <mergeCell ref="O57:P58"/>
    <mergeCell ref="Q57:R58"/>
    <mergeCell ref="B52:N52"/>
    <mergeCell ref="O52:P52"/>
    <mergeCell ref="Q52:R52"/>
    <mergeCell ref="B53:N53"/>
    <mergeCell ref="O53:P53"/>
    <mergeCell ref="Q53:R53"/>
    <mergeCell ref="A60:B60"/>
    <mergeCell ref="C60:J60"/>
    <mergeCell ref="K60:L60"/>
    <mergeCell ref="M60:N60"/>
    <mergeCell ref="O60:P60"/>
    <mergeCell ref="Q60:R60"/>
    <mergeCell ref="A59:B59"/>
    <mergeCell ref="C59:J59"/>
    <mergeCell ref="K59:L59"/>
    <mergeCell ref="M59:N59"/>
    <mergeCell ref="O59:P59"/>
    <mergeCell ref="Q59:R59"/>
    <mergeCell ref="Q67:R67"/>
    <mergeCell ref="A66:B66"/>
    <mergeCell ref="C66:J66"/>
    <mergeCell ref="K66:L66"/>
    <mergeCell ref="M66:N66"/>
    <mergeCell ref="O66:P66"/>
    <mergeCell ref="Q66:R66"/>
    <mergeCell ref="A65:B65"/>
    <mergeCell ref="C65:J65"/>
    <mergeCell ref="K65:L65"/>
    <mergeCell ref="M65:N65"/>
    <mergeCell ref="O65:P65"/>
    <mergeCell ref="Q65:R65"/>
    <mergeCell ref="A70:O70"/>
    <mergeCell ref="B71:O71"/>
    <mergeCell ref="B72:O72"/>
    <mergeCell ref="B73:O73"/>
    <mergeCell ref="B74:O74"/>
    <mergeCell ref="B75:O75"/>
    <mergeCell ref="A67:B67"/>
    <mergeCell ref="C67:J67"/>
    <mergeCell ref="K67:L67"/>
    <mergeCell ref="M67:N67"/>
    <mergeCell ref="O67:P67"/>
    <mergeCell ref="A82:N82"/>
    <mergeCell ref="A83:O83"/>
    <mergeCell ref="B84:O84"/>
    <mergeCell ref="B85:O85"/>
    <mergeCell ref="B86:O86"/>
    <mergeCell ref="B87:O87"/>
    <mergeCell ref="B76:O76"/>
    <mergeCell ref="B77:O77"/>
    <mergeCell ref="B78:O78"/>
    <mergeCell ref="B79:O79"/>
    <mergeCell ref="A80:K80"/>
    <mergeCell ref="H81:J81"/>
    <mergeCell ref="A96:R96"/>
    <mergeCell ref="A98:D98"/>
    <mergeCell ref="E98:F98"/>
    <mergeCell ref="G98:H98"/>
    <mergeCell ref="J98:N98"/>
    <mergeCell ref="O98:P98"/>
    <mergeCell ref="Q98:R98"/>
    <mergeCell ref="B88:O88"/>
    <mergeCell ref="B89:O89"/>
    <mergeCell ref="B90:O90"/>
    <mergeCell ref="B91:O91"/>
    <mergeCell ref="B92:O92"/>
    <mergeCell ref="B93:O93"/>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C119:D119"/>
    <mergeCell ref="J119:J121"/>
    <mergeCell ref="K119:N119"/>
    <mergeCell ref="A120:B124"/>
    <mergeCell ref="C120:D120"/>
    <mergeCell ref="K120:N120"/>
    <mergeCell ref="C121:D121"/>
    <mergeCell ref="K121:N121"/>
    <mergeCell ref="C122:D122"/>
    <mergeCell ref="J122:J125"/>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VZ133"/>
  <sheetViews>
    <sheetView workbookViewId="0">
      <selection sqref="A1:R1"/>
    </sheetView>
  </sheetViews>
  <sheetFormatPr baseColWidth="10" defaultColWidth="0" defaultRowHeight="14.5" zeroHeight="1" x14ac:dyDescent="0.35"/>
  <cols>
    <col min="1" max="1" width="6.26953125" style="55" customWidth="1"/>
    <col min="2" max="2" width="8.7265625" style="55" customWidth="1"/>
    <col min="3" max="3" width="12.54296875" style="55" customWidth="1"/>
    <col min="4" max="4" width="4.1796875" style="55" customWidth="1"/>
    <col min="5" max="6" width="4.7265625" style="55" customWidth="1"/>
    <col min="7" max="7" width="5.26953125" style="55" customWidth="1"/>
    <col min="8" max="8" width="5.54296875" style="55" customWidth="1"/>
    <col min="9" max="9" width="1.54296875" style="55" customWidth="1"/>
    <col min="10" max="10" width="12.54296875" style="55" customWidth="1"/>
    <col min="11" max="11" width="5.1796875" style="55" customWidth="1"/>
    <col min="12" max="12" width="5" style="55" customWidth="1"/>
    <col min="13" max="13" width="9.453125" style="55" customWidth="1"/>
    <col min="14" max="14" width="2.26953125" style="55" customWidth="1"/>
    <col min="15" max="15" width="5" style="55" customWidth="1"/>
    <col min="16" max="16" width="5.54296875" style="55" customWidth="1"/>
    <col min="17" max="17" width="5" style="55" customWidth="1"/>
    <col min="18" max="18" width="6.1796875" style="55" customWidth="1"/>
    <col min="19" max="19" width="11.453125" style="55" customWidth="1"/>
    <col min="20" max="256" width="11.453125" style="55" hidden="1"/>
    <col min="257" max="257" width="6.26953125" style="55" hidden="1"/>
    <col min="258" max="258" width="8.7265625" style="55" hidden="1"/>
    <col min="259" max="259" width="12.54296875" style="55" hidden="1"/>
    <col min="260" max="260" width="4.1796875" style="55" hidden="1"/>
    <col min="261" max="262" width="4.7265625" style="55" hidden="1"/>
    <col min="263" max="263" width="5.26953125" style="55" hidden="1"/>
    <col min="264" max="264" width="5.54296875" style="55" hidden="1"/>
    <col min="265" max="265" width="1.54296875" style="55" hidden="1"/>
    <col min="266" max="266" width="12.54296875" style="55" hidden="1"/>
    <col min="267" max="267" width="5.1796875" style="55" hidden="1"/>
    <col min="268" max="268" width="5" style="55" hidden="1"/>
    <col min="269" max="269" width="8.54296875" style="55" hidden="1"/>
    <col min="270" max="270" width="2.26953125" style="55" hidden="1"/>
    <col min="271" max="273" width="5" style="55" hidden="1"/>
    <col min="274" max="274" width="5.54296875" style="55" hidden="1"/>
    <col min="275" max="512" width="11.453125" style="55" hidden="1"/>
    <col min="513" max="513" width="6.26953125" style="55" hidden="1"/>
    <col min="514" max="514" width="8.7265625" style="55" hidden="1"/>
    <col min="515" max="515" width="12.54296875" style="55" hidden="1"/>
    <col min="516" max="516" width="4.1796875" style="55" hidden="1"/>
    <col min="517" max="518" width="4.7265625" style="55" hidden="1"/>
    <col min="519" max="519" width="5.26953125" style="55" hidden="1"/>
    <col min="520" max="520" width="5.54296875" style="55" hidden="1"/>
    <col min="521" max="521" width="1.54296875" style="55" hidden="1"/>
    <col min="522" max="522" width="12.54296875" style="55" hidden="1"/>
    <col min="523" max="523" width="5.1796875" style="55" hidden="1"/>
    <col min="524" max="524" width="5" style="55" hidden="1"/>
    <col min="525" max="525" width="8.54296875" style="55" hidden="1"/>
    <col min="526" max="526" width="2.26953125" style="55" hidden="1"/>
    <col min="527" max="529" width="5" style="55" hidden="1"/>
    <col min="530" max="530" width="5.54296875" style="55" hidden="1"/>
    <col min="531" max="768" width="11.453125" style="55" hidden="1"/>
    <col min="769" max="769" width="6.26953125" style="55" hidden="1"/>
    <col min="770" max="770" width="8.7265625" style="55" hidden="1"/>
    <col min="771" max="771" width="12.54296875" style="55" hidden="1"/>
    <col min="772" max="772" width="4.1796875" style="55" hidden="1"/>
    <col min="773" max="774" width="4.7265625" style="55" hidden="1"/>
    <col min="775" max="775" width="5.26953125" style="55" hidden="1"/>
    <col min="776" max="776" width="5.54296875" style="55" hidden="1"/>
    <col min="777" max="777" width="1.54296875" style="55" hidden="1"/>
    <col min="778" max="778" width="12.54296875" style="55" hidden="1"/>
    <col min="779" max="779" width="5.1796875" style="55" hidden="1"/>
    <col min="780" max="780" width="5" style="55" hidden="1"/>
    <col min="781" max="781" width="8.54296875" style="55" hidden="1"/>
    <col min="782" max="782" width="2.26953125" style="55" hidden="1"/>
    <col min="783" max="785" width="5" style="55" hidden="1"/>
    <col min="786" max="786" width="5.54296875" style="55" hidden="1"/>
    <col min="787" max="1024" width="11.453125" style="55" hidden="1"/>
    <col min="1025" max="1025" width="6.26953125" style="55" hidden="1"/>
    <col min="1026" max="1026" width="8.7265625" style="55" hidden="1"/>
    <col min="1027" max="1027" width="12.54296875" style="55" hidden="1"/>
    <col min="1028" max="1028" width="4.1796875" style="55" hidden="1"/>
    <col min="1029" max="1030" width="4.7265625" style="55" hidden="1"/>
    <col min="1031" max="1031" width="5.26953125" style="55" hidden="1"/>
    <col min="1032" max="1032" width="5.54296875" style="55" hidden="1"/>
    <col min="1033" max="1033" width="1.54296875" style="55" hidden="1"/>
    <col min="1034" max="1034" width="12.54296875" style="55" hidden="1"/>
    <col min="1035" max="1035" width="5.1796875" style="55" hidden="1"/>
    <col min="1036" max="1036" width="5" style="55" hidden="1"/>
    <col min="1037" max="1037" width="8.54296875" style="55" hidden="1"/>
    <col min="1038" max="1038" width="2.26953125" style="55" hidden="1"/>
    <col min="1039" max="1041" width="5" style="55" hidden="1"/>
    <col min="1042" max="1042" width="5.54296875" style="55" hidden="1"/>
    <col min="1043" max="1280" width="11.453125" style="55" hidden="1"/>
    <col min="1281" max="1281" width="6.26953125" style="55" hidden="1"/>
    <col min="1282" max="1282" width="8.7265625" style="55" hidden="1"/>
    <col min="1283" max="1283" width="12.54296875" style="55" hidden="1"/>
    <col min="1284" max="1284" width="4.1796875" style="55" hidden="1"/>
    <col min="1285" max="1286" width="4.7265625" style="55" hidden="1"/>
    <col min="1287" max="1287" width="5.26953125" style="55" hidden="1"/>
    <col min="1288" max="1288" width="5.54296875" style="55" hidden="1"/>
    <col min="1289" max="1289" width="1.54296875" style="55" hidden="1"/>
    <col min="1290" max="1290" width="12.54296875" style="55" hidden="1"/>
    <col min="1291" max="1291" width="5.1796875" style="55" hidden="1"/>
    <col min="1292" max="1292" width="5" style="55" hidden="1"/>
    <col min="1293" max="1293" width="8.54296875" style="55" hidden="1"/>
    <col min="1294" max="1294" width="2.26953125" style="55" hidden="1"/>
    <col min="1295" max="1297" width="5" style="55" hidden="1"/>
    <col min="1298" max="1298" width="5.54296875" style="55" hidden="1"/>
    <col min="1299" max="1536" width="11.453125" style="55" hidden="1"/>
    <col min="1537" max="1537" width="6.26953125" style="55" hidden="1"/>
    <col min="1538" max="1538" width="8.7265625" style="55" hidden="1"/>
    <col min="1539" max="1539" width="12.54296875" style="55" hidden="1"/>
    <col min="1540" max="1540" width="4.1796875" style="55" hidden="1"/>
    <col min="1541" max="1542" width="4.7265625" style="55" hidden="1"/>
    <col min="1543" max="1543" width="5.26953125" style="55" hidden="1"/>
    <col min="1544" max="1544" width="5.54296875" style="55" hidden="1"/>
    <col min="1545" max="1545" width="1.54296875" style="55" hidden="1"/>
    <col min="1546" max="1546" width="12.54296875" style="55" hidden="1"/>
    <col min="1547" max="1547" width="5.1796875" style="55" hidden="1"/>
    <col min="1548" max="1548" width="5" style="55" hidden="1"/>
    <col min="1549" max="1549" width="8.54296875" style="55" hidden="1"/>
    <col min="1550" max="1550" width="2.26953125" style="55" hidden="1"/>
    <col min="1551" max="1553" width="5" style="55" hidden="1"/>
    <col min="1554" max="1554" width="5.54296875" style="55" hidden="1"/>
    <col min="1555" max="1792" width="11.453125" style="55" hidden="1"/>
    <col min="1793" max="1793" width="6.26953125" style="55" hidden="1"/>
    <col min="1794" max="1794" width="8.7265625" style="55" hidden="1"/>
    <col min="1795" max="1795" width="12.54296875" style="55" hidden="1"/>
    <col min="1796" max="1796" width="4.1796875" style="55" hidden="1"/>
    <col min="1797" max="1798" width="4.7265625" style="55" hidden="1"/>
    <col min="1799" max="1799" width="5.26953125" style="55" hidden="1"/>
    <col min="1800" max="1800" width="5.54296875" style="55" hidden="1"/>
    <col min="1801" max="1801" width="1.54296875" style="55" hidden="1"/>
    <col min="1802" max="1802" width="12.54296875" style="55" hidden="1"/>
    <col min="1803" max="1803" width="5.1796875" style="55" hidden="1"/>
    <col min="1804" max="1804" width="5" style="55" hidden="1"/>
    <col min="1805" max="1805" width="8.54296875" style="55" hidden="1"/>
    <col min="1806" max="1806" width="2.26953125" style="55" hidden="1"/>
    <col min="1807" max="1809" width="5" style="55" hidden="1"/>
    <col min="1810" max="1810" width="5.54296875" style="55" hidden="1"/>
    <col min="1811" max="2048" width="11.453125" style="55" hidden="1"/>
    <col min="2049" max="2049" width="6.26953125" style="55" hidden="1"/>
    <col min="2050" max="2050" width="8.7265625" style="55" hidden="1"/>
    <col min="2051" max="2051" width="12.54296875" style="55" hidden="1"/>
    <col min="2052" max="2052" width="4.1796875" style="55" hidden="1"/>
    <col min="2053" max="2054" width="4.7265625" style="55" hidden="1"/>
    <col min="2055" max="2055" width="5.26953125" style="55" hidden="1"/>
    <col min="2056" max="2056" width="5.54296875" style="55" hidden="1"/>
    <col min="2057" max="2057" width="1.54296875" style="55" hidden="1"/>
    <col min="2058" max="2058" width="12.54296875" style="55" hidden="1"/>
    <col min="2059" max="2059" width="5.1796875" style="55" hidden="1"/>
    <col min="2060" max="2060" width="5" style="55" hidden="1"/>
    <col min="2061" max="2061" width="8.54296875" style="55" hidden="1"/>
    <col min="2062" max="2062" width="2.26953125" style="55" hidden="1"/>
    <col min="2063" max="2065" width="5" style="55" hidden="1"/>
    <col min="2066" max="2066" width="5.54296875" style="55" hidden="1"/>
    <col min="2067" max="2304" width="11.453125" style="55" hidden="1"/>
    <col min="2305" max="2305" width="6.26953125" style="55" hidden="1"/>
    <col min="2306" max="2306" width="8.7265625" style="55" hidden="1"/>
    <col min="2307" max="2307" width="12.54296875" style="55" hidden="1"/>
    <col min="2308" max="2308" width="4.1796875" style="55" hidden="1"/>
    <col min="2309" max="2310" width="4.7265625" style="55" hidden="1"/>
    <col min="2311" max="2311" width="5.26953125" style="55" hidden="1"/>
    <col min="2312" max="2312" width="5.54296875" style="55" hidden="1"/>
    <col min="2313" max="2313" width="1.54296875" style="55" hidden="1"/>
    <col min="2314" max="2314" width="12.54296875" style="55" hidden="1"/>
    <col min="2315" max="2315" width="5.1796875" style="55" hidden="1"/>
    <col min="2316" max="2316" width="5" style="55" hidden="1"/>
    <col min="2317" max="2317" width="8.54296875" style="55" hidden="1"/>
    <col min="2318" max="2318" width="2.26953125" style="55" hidden="1"/>
    <col min="2319" max="2321" width="5" style="55" hidden="1"/>
    <col min="2322" max="2322" width="5.54296875" style="55" hidden="1"/>
    <col min="2323" max="2560" width="11.453125" style="55" hidden="1"/>
    <col min="2561" max="2561" width="6.26953125" style="55" hidden="1"/>
    <col min="2562" max="2562" width="8.7265625" style="55" hidden="1"/>
    <col min="2563" max="2563" width="12.54296875" style="55" hidden="1"/>
    <col min="2564" max="2564" width="4.1796875" style="55" hidden="1"/>
    <col min="2565" max="2566" width="4.7265625" style="55" hidden="1"/>
    <col min="2567" max="2567" width="5.26953125" style="55" hidden="1"/>
    <col min="2568" max="2568" width="5.54296875" style="55" hidden="1"/>
    <col min="2569" max="2569" width="1.54296875" style="55" hidden="1"/>
    <col min="2570" max="2570" width="12.54296875" style="55" hidden="1"/>
    <col min="2571" max="2571" width="5.1796875" style="55" hidden="1"/>
    <col min="2572" max="2572" width="5" style="55" hidden="1"/>
    <col min="2573" max="2573" width="8.54296875" style="55" hidden="1"/>
    <col min="2574" max="2574" width="2.26953125" style="55" hidden="1"/>
    <col min="2575" max="2577" width="5" style="55" hidden="1"/>
    <col min="2578" max="2578" width="5.54296875" style="55" hidden="1"/>
    <col min="2579" max="2816" width="11.453125" style="55" hidden="1"/>
    <col min="2817" max="2817" width="6.26953125" style="55" hidden="1"/>
    <col min="2818" max="2818" width="8.7265625" style="55" hidden="1"/>
    <col min="2819" max="2819" width="12.54296875" style="55" hidden="1"/>
    <col min="2820" max="2820" width="4.1796875" style="55" hidden="1"/>
    <col min="2821" max="2822" width="4.7265625" style="55" hidden="1"/>
    <col min="2823" max="2823" width="5.26953125" style="55" hidden="1"/>
    <col min="2824" max="2824" width="5.54296875" style="55" hidden="1"/>
    <col min="2825" max="2825" width="1.54296875" style="55" hidden="1"/>
    <col min="2826" max="2826" width="12.54296875" style="55" hidden="1"/>
    <col min="2827" max="2827" width="5.1796875" style="55" hidden="1"/>
    <col min="2828" max="2828" width="5" style="55" hidden="1"/>
    <col min="2829" max="2829" width="8.54296875" style="55" hidden="1"/>
    <col min="2830" max="2830" width="2.26953125" style="55" hidden="1"/>
    <col min="2831" max="2833" width="5" style="55" hidden="1"/>
    <col min="2834" max="2834" width="5.54296875" style="55" hidden="1"/>
    <col min="2835" max="3072" width="11.453125" style="55" hidden="1"/>
    <col min="3073" max="3073" width="6.26953125" style="55" hidden="1"/>
    <col min="3074" max="3074" width="8.7265625" style="55" hidden="1"/>
    <col min="3075" max="3075" width="12.54296875" style="55" hidden="1"/>
    <col min="3076" max="3076" width="4.1796875" style="55" hidden="1"/>
    <col min="3077" max="3078" width="4.7265625" style="55" hidden="1"/>
    <col min="3079" max="3079" width="5.26953125" style="55" hidden="1"/>
    <col min="3080" max="3080" width="5.54296875" style="55" hidden="1"/>
    <col min="3081" max="3081" width="1.54296875" style="55" hidden="1"/>
    <col min="3082" max="3082" width="12.54296875" style="55" hidden="1"/>
    <col min="3083" max="3083" width="5.1796875" style="55" hidden="1"/>
    <col min="3084" max="3084" width="5" style="55" hidden="1"/>
    <col min="3085" max="3085" width="8.54296875" style="55" hidden="1"/>
    <col min="3086" max="3086" width="2.26953125" style="55" hidden="1"/>
    <col min="3087" max="3089" width="5" style="55" hidden="1"/>
    <col min="3090" max="3090" width="5.54296875" style="55" hidden="1"/>
    <col min="3091" max="3328" width="11.453125" style="55" hidden="1"/>
    <col min="3329" max="3329" width="6.26953125" style="55" hidden="1"/>
    <col min="3330" max="3330" width="8.7265625" style="55" hidden="1"/>
    <col min="3331" max="3331" width="12.54296875" style="55" hidden="1"/>
    <col min="3332" max="3332" width="4.1796875" style="55" hidden="1"/>
    <col min="3333" max="3334" width="4.7265625" style="55" hidden="1"/>
    <col min="3335" max="3335" width="5.26953125" style="55" hidden="1"/>
    <col min="3336" max="3336" width="5.54296875" style="55" hidden="1"/>
    <col min="3337" max="3337" width="1.54296875" style="55" hidden="1"/>
    <col min="3338" max="3338" width="12.54296875" style="55" hidden="1"/>
    <col min="3339" max="3339" width="5.1796875" style="55" hidden="1"/>
    <col min="3340" max="3340" width="5" style="55" hidden="1"/>
    <col min="3341" max="3341" width="8.54296875" style="55" hidden="1"/>
    <col min="3342" max="3342" width="2.26953125" style="55" hidden="1"/>
    <col min="3343" max="3345" width="5" style="55" hidden="1"/>
    <col min="3346" max="3346" width="5.54296875" style="55" hidden="1"/>
    <col min="3347" max="3584" width="11.453125" style="55" hidden="1"/>
    <col min="3585" max="3585" width="6.26953125" style="55" hidden="1"/>
    <col min="3586" max="3586" width="8.7265625" style="55" hidden="1"/>
    <col min="3587" max="3587" width="12.54296875" style="55" hidden="1"/>
    <col min="3588" max="3588" width="4.1796875" style="55" hidden="1"/>
    <col min="3589" max="3590" width="4.7265625" style="55" hidden="1"/>
    <col min="3591" max="3591" width="5.26953125" style="55" hidden="1"/>
    <col min="3592" max="3592" width="5.54296875" style="55" hidden="1"/>
    <col min="3593" max="3593" width="1.54296875" style="55" hidden="1"/>
    <col min="3594" max="3594" width="12.54296875" style="55" hidden="1"/>
    <col min="3595" max="3595" width="5.1796875" style="55" hidden="1"/>
    <col min="3596" max="3596" width="5" style="55" hidden="1"/>
    <col min="3597" max="3597" width="8.54296875" style="55" hidden="1"/>
    <col min="3598" max="3598" width="2.26953125" style="55" hidden="1"/>
    <col min="3599" max="3601" width="5" style="55" hidden="1"/>
    <col min="3602" max="3602" width="5.54296875" style="55" hidden="1"/>
    <col min="3603" max="3840" width="11.453125" style="55" hidden="1"/>
    <col min="3841" max="3841" width="6.26953125" style="55" hidden="1"/>
    <col min="3842" max="3842" width="8.7265625" style="55" hidden="1"/>
    <col min="3843" max="3843" width="12.54296875" style="55" hidden="1"/>
    <col min="3844" max="3844" width="4.1796875" style="55" hidden="1"/>
    <col min="3845" max="3846" width="4.7265625" style="55" hidden="1"/>
    <col min="3847" max="3847" width="5.26953125" style="55" hidden="1"/>
    <col min="3848" max="3848" width="5.54296875" style="55" hidden="1"/>
    <col min="3849" max="3849" width="1.54296875" style="55" hidden="1"/>
    <col min="3850" max="3850" width="12.54296875" style="55" hidden="1"/>
    <col min="3851" max="3851" width="5.1796875" style="55" hidden="1"/>
    <col min="3852" max="3852" width="5" style="55" hidden="1"/>
    <col min="3853" max="3853" width="8.54296875" style="55" hidden="1"/>
    <col min="3854" max="3854" width="2.26953125" style="55" hidden="1"/>
    <col min="3855" max="3857" width="5" style="55" hidden="1"/>
    <col min="3858" max="3858" width="5.54296875" style="55" hidden="1"/>
    <col min="3859" max="4096" width="11.453125" style="55" hidden="1"/>
    <col min="4097" max="4097" width="6.26953125" style="55" hidden="1"/>
    <col min="4098" max="4098" width="8.7265625" style="55" hidden="1"/>
    <col min="4099" max="4099" width="12.54296875" style="55" hidden="1"/>
    <col min="4100" max="4100" width="4.1796875" style="55" hidden="1"/>
    <col min="4101" max="4102" width="4.7265625" style="55" hidden="1"/>
    <col min="4103" max="4103" width="5.26953125" style="55" hidden="1"/>
    <col min="4104" max="4104" width="5.54296875" style="55" hidden="1"/>
    <col min="4105" max="4105" width="1.54296875" style="55" hidden="1"/>
    <col min="4106" max="4106" width="12.54296875" style="55" hidden="1"/>
    <col min="4107" max="4107" width="5.1796875" style="55" hidden="1"/>
    <col min="4108" max="4108" width="5" style="55" hidden="1"/>
    <col min="4109" max="4109" width="8.54296875" style="55" hidden="1"/>
    <col min="4110" max="4110" width="2.26953125" style="55" hidden="1"/>
    <col min="4111" max="4113" width="5" style="55" hidden="1"/>
    <col min="4114" max="4114" width="5.54296875" style="55" hidden="1"/>
    <col min="4115" max="4352" width="11.453125" style="55" hidden="1"/>
    <col min="4353" max="4353" width="6.26953125" style="55" hidden="1"/>
    <col min="4354" max="4354" width="8.7265625" style="55" hidden="1"/>
    <col min="4355" max="4355" width="12.54296875" style="55" hidden="1"/>
    <col min="4356" max="4356" width="4.1796875" style="55" hidden="1"/>
    <col min="4357" max="4358" width="4.7265625" style="55" hidden="1"/>
    <col min="4359" max="4359" width="5.26953125" style="55" hidden="1"/>
    <col min="4360" max="4360" width="5.54296875" style="55" hidden="1"/>
    <col min="4361" max="4361" width="1.54296875" style="55" hidden="1"/>
    <col min="4362" max="4362" width="12.54296875" style="55" hidden="1"/>
    <col min="4363" max="4363" width="5.1796875" style="55" hidden="1"/>
    <col min="4364" max="4364" width="5" style="55" hidden="1"/>
    <col min="4365" max="4365" width="8.54296875" style="55" hidden="1"/>
    <col min="4366" max="4366" width="2.26953125" style="55" hidden="1"/>
    <col min="4367" max="4369" width="5" style="55" hidden="1"/>
    <col min="4370" max="4370" width="5.54296875" style="55" hidden="1"/>
    <col min="4371" max="4608" width="11.453125" style="55" hidden="1"/>
    <col min="4609" max="4609" width="6.26953125" style="55" hidden="1"/>
    <col min="4610" max="4610" width="8.7265625" style="55" hidden="1"/>
    <col min="4611" max="4611" width="12.54296875" style="55" hidden="1"/>
    <col min="4612" max="4612" width="4.1796875" style="55" hidden="1"/>
    <col min="4613" max="4614" width="4.7265625" style="55" hidden="1"/>
    <col min="4615" max="4615" width="5.26953125" style="55" hidden="1"/>
    <col min="4616" max="4616" width="5.54296875" style="55" hidden="1"/>
    <col min="4617" max="4617" width="1.54296875" style="55" hidden="1"/>
    <col min="4618" max="4618" width="12.54296875" style="55" hidden="1"/>
    <col min="4619" max="4619" width="5.1796875" style="55" hidden="1"/>
    <col min="4620" max="4620" width="5" style="55" hidden="1"/>
    <col min="4621" max="4621" width="8.54296875" style="55" hidden="1"/>
    <col min="4622" max="4622" width="2.26953125" style="55" hidden="1"/>
    <col min="4623" max="4625" width="5" style="55" hidden="1"/>
    <col min="4626" max="4626" width="5.54296875" style="55" hidden="1"/>
    <col min="4627" max="4864" width="11.453125" style="55" hidden="1"/>
    <col min="4865" max="4865" width="6.26953125" style="55" hidden="1"/>
    <col min="4866" max="4866" width="8.7265625" style="55" hidden="1"/>
    <col min="4867" max="4867" width="12.54296875" style="55" hidden="1"/>
    <col min="4868" max="4868" width="4.1796875" style="55" hidden="1"/>
    <col min="4869" max="4870" width="4.7265625" style="55" hidden="1"/>
    <col min="4871" max="4871" width="5.26953125" style="55" hidden="1"/>
    <col min="4872" max="4872" width="5.54296875" style="55" hidden="1"/>
    <col min="4873" max="4873" width="1.54296875" style="55" hidden="1"/>
    <col min="4874" max="4874" width="12.54296875" style="55" hidden="1"/>
    <col min="4875" max="4875" width="5.1796875" style="55" hidden="1"/>
    <col min="4876" max="4876" width="5" style="55" hidden="1"/>
    <col min="4877" max="4877" width="8.54296875" style="55" hidden="1"/>
    <col min="4878" max="4878" width="2.26953125" style="55" hidden="1"/>
    <col min="4879" max="4881" width="5" style="55" hidden="1"/>
    <col min="4882" max="4882" width="5.54296875" style="55" hidden="1"/>
    <col min="4883" max="5120" width="11.453125" style="55" hidden="1"/>
    <col min="5121" max="5121" width="6.26953125" style="55" hidden="1"/>
    <col min="5122" max="5122" width="8.7265625" style="55" hidden="1"/>
    <col min="5123" max="5123" width="12.54296875" style="55" hidden="1"/>
    <col min="5124" max="5124" width="4.1796875" style="55" hidden="1"/>
    <col min="5125" max="5126" width="4.7265625" style="55" hidden="1"/>
    <col min="5127" max="5127" width="5.26953125" style="55" hidden="1"/>
    <col min="5128" max="5128" width="5.54296875" style="55" hidden="1"/>
    <col min="5129" max="5129" width="1.54296875" style="55" hidden="1"/>
    <col min="5130" max="5130" width="12.54296875" style="55" hidden="1"/>
    <col min="5131" max="5131" width="5.1796875" style="55" hidden="1"/>
    <col min="5132" max="5132" width="5" style="55" hidden="1"/>
    <col min="5133" max="5133" width="8.54296875" style="55" hidden="1"/>
    <col min="5134" max="5134" width="2.26953125" style="55" hidden="1"/>
    <col min="5135" max="5137" width="5" style="55" hidden="1"/>
    <col min="5138" max="5138" width="5.54296875" style="55" hidden="1"/>
    <col min="5139" max="5376" width="11.453125" style="55" hidden="1"/>
    <col min="5377" max="5377" width="6.26953125" style="55" hidden="1"/>
    <col min="5378" max="5378" width="8.7265625" style="55" hidden="1"/>
    <col min="5379" max="5379" width="12.54296875" style="55" hidden="1"/>
    <col min="5380" max="5380" width="4.1796875" style="55" hidden="1"/>
    <col min="5381" max="5382" width="4.7265625" style="55" hidden="1"/>
    <col min="5383" max="5383" width="5.26953125" style="55" hidden="1"/>
    <col min="5384" max="5384" width="5.54296875" style="55" hidden="1"/>
    <col min="5385" max="5385" width="1.54296875" style="55" hidden="1"/>
    <col min="5386" max="5386" width="12.54296875" style="55" hidden="1"/>
    <col min="5387" max="5387" width="5.1796875" style="55" hidden="1"/>
    <col min="5388" max="5388" width="5" style="55" hidden="1"/>
    <col min="5389" max="5389" width="8.54296875" style="55" hidden="1"/>
    <col min="5390" max="5390" width="2.26953125" style="55" hidden="1"/>
    <col min="5391" max="5393" width="5" style="55" hidden="1"/>
    <col min="5394" max="5394" width="5.54296875" style="55" hidden="1"/>
    <col min="5395" max="5632" width="11.453125" style="55" hidden="1"/>
    <col min="5633" max="5633" width="6.26953125" style="55" hidden="1"/>
    <col min="5634" max="5634" width="8.7265625" style="55" hidden="1"/>
    <col min="5635" max="5635" width="12.54296875" style="55" hidden="1"/>
    <col min="5636" max="5636" width="4.1796875" style="55" hidden="1"/>
    <col min="5637" max="5638" width="4.7265625" style="55" hidden="1"/>
    <col min="5639" max="5639" width="5.26953125" style="55" hidden="1"/>
    <col min="5640" max="5640" width="5.54296875" style="55" hidden="1"/>
    <col min="5641" max="5641" width="1.54296875" style="55" hidden="1"/>
    <col min="5642" max="5642" width="12.54296875" style="55" hidden="1"/>
    <col min="5643" max="5643" width="5.1796875" style="55" hidden="1"/>
    <col min="5644" max="5644" width="5" style="55" hidden="1"/>
    <col min="5645" max="5645" width="8.54296875" style="55" hidden="1"/>
    <col min="5646" max="5646" width="2.26953125" style="55" hidden="1"/>
    <col min="5647" max="5649" width="5" style="55" hidden="1"/>
    <col min="5650" max="5650" width="5.54296875" style="55" hidden="1"/>
    <col min="5651" max="5888" width="11.453125" style="55" hidden="1"/>
    <col min="5889" max="5889" width="6.26953125" style="55" hidden="1"/>
    <col min="5890" max="5890" width="8.7265625" style="55" hidden="1"/>
    <col min="5891" max="5891" width="12.54296875" style="55" hidden="1"/>
    <col min="5892" max="5892" width="4.1796875" style="55" hidden="1"/>
    <col min="5893" max="5894" width="4.7265625" style="55" hidden="1"/>
    <col min="5895" max="5895" width="5.26953125" style="55" hidden="1"/>
    <col min="5896" max="5896" width="5.54296875" style="55" hidden="1"/>
    <col min="5897" max="5897" width="1.54296875" style="55" hidden="1"/>
    <col min="5898" max="5898" width="12.54296875" style="55" hidden="1"/>
    <col min="5899" max="5899" width="5.1796875" style="55" hidden="1"/>
    <col min="5900" max="5900" width="5" style="55" hidden="1"/>
    <col min="5901" max="5901" width="8.54296875" style="55" hidden="1"/>
    <col min="5902" max="5902" width="2.26953125" style="55" hidden="1"/>
    <col min="5903" max="5905" width="5" style="55" hidden="1"/>
    <col min="5906" max="5906" width="5.54296875" style="55" hidden="1"/>
    <col min="5907" max="6144" width="11.453125" style="55" hidden="1"/>
    <col min="6145" max="6145" width="6.26953125" style="55" hidden="1"/>
    <col min="6146" max="6146" width="8.7265625" style="55" hidden="1"/>
    <col min="6147" max="6147" width="12.54296875" style="55" hidden="1"/>
    <col min="6148" max="6148" width="4.1796875" style="55" hidden="1"/>
    <col min="6149" max="6150" width="4.7265625" style="55" hidden="1"/>
    <col min="6151" max="6151" width="5.26953125" style="55" hidden="1"/>
    <col min="6152" max="6152" width="5.54296875" style="55" hidden="1"/>
    <col min="6153" max="6153" width="1.54296875" style="55" hidden="1"/>
    <col min="6154" max="6154" width="12.54296875" style="55" hidden="1"/>
    <col min="6155" max="6155" width="5.1796875" style="55" hidden="1"/>
    <col min="6156" max="6156" width="5" style="55" hidden="1"/>
    <col min="6157" max="6157" width="8.54296875" style="55" hidden="1"/>
    <col min="6158" max="6158" width="2.26953125" style="55" hidden="1"/>
    <col min="6159" max="6161" width="5" style="55" hidden="1"/>
    <col min="6162" max="6162" width="5.54296875" style="55" hidden="1"/>
    <col min="6163" max="6400" width="11.453125" style="55" hidden="1"/>
    <col min="6401" max="6401" width="6.26953125" style="55" hidden="1"/>
    <col min="6402" max="6402" width="8.7265625" style="55" hidden="1"/>
    <col min="6403" max="6403" width="12.54296875" style="55" hidden="1"/>
    <col min="6404" max="6404" width="4.1796875" style="55" hidden="1"/>
    <col min="6405" max="6406" width="4.7265625" style="55" hidden="1"/>
    <col min="6407" max="6407" width="5.26953125" style="55" hidden="1"/>
    <col min="6408" max="6408" width="5.54296875" style="55" hidden="1"/>
    <col min="6409" max="6409" width="1.54296875" style="55" hidden="1"/>
    <col min="6410" max="6410" width="12.54296875" style="55" hidden="1"/>
    <col min="6411" max="6411" width="5.1796875" style="55" hidden="1"/>
    <col min="6412" max="6412" width="5" style="55" hidden="1"/>
    <col min="6413" max="6413" width="8.54296875" style="55" hidden="1"/>
    <col min="6414" max="6414" width="2.26953125" style="55" hidden="1"/>
    <col min="6415" max="6417" width="5" style="55" hidden="1"/>
    <col min="6418" max="6418" width="5.54296875" style="55" hidden="1"/>
    <col min="6419" max="6656" width="11.453125" style="55" hidden="1"/>
    <col min="6657" max="6657" width="6.26953125" style="55" hidden="1"/>
    <col min="6658" max="6658" width="8.7265625" style="55" hidden="1"/>
    <col min="6659" max="6659" width="12.54296875" style="55" hidden="1"/>
    <col min="6660" max="6660" width="4.1796875" style="55" hidden="1"/>
    <col min="6661" max="6662" width="4.7265625" style="55" hidden="1"/>
    <col min="6663" max="6663" width="5.26953125" style="55" hidden="1"/>
    <col min="6664" max="6664" width="5.54296875" style="55" hidden="1"/>
    <col min="6665" max="6665" width="1.54296875" style="55" hidden="1"/>
    <col min="6666" max="6666" width="12.54296875" style="55" hidden="1"/>
    <col min="6667" max="6667" width="5.1796875" style="55" hidden="1"/>
    <col min="6668" max="6668" width="5" style="55" hidden="1"/>
    <col min="6669" max="6669" width="8.54296875" style="55" hidden="1"/>
    <col min="6670" max="6670" width="2.26953125" style="55" hidden="1"/>
    <col min="6671" max="6673" width="5" style="55" hidden="1"/>
    <col min="6674" max="6674" width="5.54296875" style="55" hidden="1"/>
    <col min="6675" max="6912" width="11.453125" style="55" hidden="1"/>
    <col min="6913" max="6913" width="6.26953125" style="55" hidden="1"/>
    <col min="6914" max="6914" width="8.7265625" style="55" hidden="1"/>
    <col min="6915" max="6915" width="12.54296875" style="55" hidden="1"/>
    <col min="6916" max="6916" width="4.1796875" style="55" hidden="1"/>
    <col min="6917" max="6918" width="4.7265625" style="55" hidden="1"/>
    <col min="6919" max="6919" width="5.26953125" style="55" hidden="1"/>
    <col min="6920" max="6920" width="5.54296875" style="55" hidden="1"/>
    <col min="6921" max="6921" width="1.54296875" style="55" hidden="1"/>
    <col min="6922" max="6922" width="12.54296875" style="55" hidden="1"/>
    <col min="6923" max="6923" width="5.1796875" style="55" hidden="1"/>
    <col min="6924" max="6924" width="5" style="55" hidden="1"/>
    <col min="6925" max="6925" width="8.54296875" style="55" hidden="1"/>
    <col min="6926" max="6926" width="2.26953125" style="55" hidden="1"/>
    <col min="6927" max="6929" width="5" style="55" hidden="1"/>
    <col min="6930" max="6930" width="5.54296875" style="55" hidden="1"/>
    <col min="6931" max="7168" width="11.453125" style="55" hidden="1"/>
    <col min="7169" max="7169" width="6.26953125" style="55" hidden="1"/>
    <col min="7170" max="7170" width="8.7265625" style="55" hidden="1"/>
    <col min="7171" max="7171" width="12.54296875" style="55" hidden="1"/>
    <col min="7172" max="7172" width="4.1796875" style="55" hidden="1"/>
    <col min="7173" max="7174" width="4.7265625" style="55" hidden="1"/>
    <col min="7175" max="7175" width="5.26953125" style="55" hidden="1"/>
    <col min="7176" max="7176" width="5.54296875" style="55" hidden="1"/>
    <col min="7177" max="7177" width="1.54296875" style="55" hidden="1"/>
    <col min="7178" max="7178" width="12.54296875" style="55" hidden="1"/>
    <col min="7179" max="7179" width="5.1796875" style="55" hidden="1"/>
    <col min="7180" max="7180" width="5" style="55" hidden="1"/>
    <col min="7181" max="7181" width="8.54296875" style="55" hidden="1"/>
    <col min="7182" max="7182" width="2.26953125" style="55" hidden="1"/>
    <col min="7183" max="7185" width="5" style="55" hidden="1"/>
    <col min="7186" max="7186" width="5.54296875" style="55" hidden="1"/>
    <col min="7187" max="7424" width="11.453125" style="55" hidden="1"/>
    <col min="7425" max="7425" width="6.26953125" style="55" hidden="1"/>
    <col min="7426" max="7426" width="8.7265625" style="55" hidden="1"/>
    <col min="7427" max="7427" width="12.54296875" style="55" hidden="1"/>
    <col min="7428" max="7428" width="4.1796875" style="55" hidden="1"/>
    <col min="7429" max="7430" width="4.7265625" style="55" hidden="1"/>
    <col min="7431" max="7431" width="5.26953125" style="55" hidden="1"/>
    <col min="7432" max="7432" width="5.54296875" style="55" hidden="1"/>
    <col min="7433" max="7433" width="1.54296875" style="55" hidden="1"/>
    <col min="7434" max="7434" width="12.54296875" style="55" hidden="1"/>
    <col min="7435" max="7435" width="5.1796875" style="55" hidden="1"/>
    <col min="7436" max="7436" width="5" style="55" hidden="1"/>
    <col min="7437" max="7437" width="8.54296875" style="55" hidden="1"/>
    <col min="7438" max="7438" width="2.26953125" style="55" hidden="1"/>
    <col min="7439" max="7441" width="5" style="55" hidden="1"/>
    <col min="7442" max="7442" width="5.54296875" style="55" hidden="1"/>
    <col min="7443" max="7680" width="11.453125" style="55" hidden="1"/>
    <col min="7681" max="7681" width="6.26953125" style="55" hidden="1"/>
    <col min="7682" max="7682" width="8.7265625" style="55" hidden="1"/>
    <col min="7683" max="7683" width="12.54296875" style="55" hidden="1"/>
    <col min="7684" max="7684" width="4.1796875" style="55" hidden="1"/>
    <col min="7685" max="7686" width="4.7265625" style="55" hidden="1"/>
    <col min="7687" max="7687" width="5.26953125" style="55" hidden="1"/>
    <col min="7688" max="7688" width="5.54296875" style="55" hidden="1"/>
    <col min="7689" max="7689" width="1.54296875" style="55" hidden="1"/>
    <col min="7690" max="7690" width="12.54296875" style="55" hidden="1"/>
    <col min="7691" max="7691" width="5.1796875" style="55" hidden="1"/>
    <col min="7692" max="7692" width="5" style="55" hidden="1"/>
    <col min="7693" max="7693" width="8.54296875" style="55" hidden="1"/>
    <col min="7694" max="7694" width="2.26953125" style="55" hidden="1"/>
    <col min="7695" max="7697" width="5" style="55" hidden="1"/>
    <col min="7698" max="7698" width="5.54296875" style="55" hidden="1"/>
    <col min="7699" max="7936" width="11.453125" style="55" hidden="1"/>
    <col min="7937" max="7937" width="6.26953125" style="55" hidden="1"/>
    <col min="7938" max="7938" width="8.7265625" style="55" hidden="1"/>
    <col min="7939" max="7939" width="12.54296875" style="55" hidden="1"/>
    <col min="7940" max="7940" width="4.1796875" style="55" hidden="1"/>
    <col min="7941" max="7942" width="4.7265625" style="55" hidden="1"/>
    <col min="7943" max="7943" width="5.26953125" style="55" hidden="1"/>
    <col min="7944" max="7944" width="5.54296875" style="55" hidden="1"/>
    <col min="7945" max="7945" width="1.54296875" style="55" hidden="1"/>
    <col min="7946" max="7946" width="12.54296875" style="55" hidden="1"/>
    <col min="7947" max="7947" width="5.1796875" style="55" hidden="1"/>
    <col min="7948" max="7948" width="5" style="55" hidden="1"/>
    <col min="7949" max="7949" width="8.54296875" style="55" hidden="1"/>
    <col min="7950" max="7950" width="2.26953125" style="55" hidden="1"/>
    <col min="7951" max="7953" width="5" style="55" hidden="1"/>
    <col min="7954" max="7954" width="5.54296875" style="55" hidden="1"/>
    <col min="7955" max="8192" width="11.453125" style="55" hidden="1"/>
    <col min="8193" max="8193" width="6.26953125" style="55" hidden="1"/>
    <col min="8194" max="8194" width="8.7265625" style="55" hidden="1"/>
    <col min="8195" max="8195" width="12.54296875" style="55" hidden="1"/>
    <col min="8196" max="8196" width="4.1796875" style="55" hidden="1"/>
    <col min="8197" max="8198" width="4.7265625" style="55" hidden="1"/>
    <col min="8199" max="8199" width="5.26953125" style="55" hidden="1"/>
    <col min="8200" max="8200" width="5.54296875" style="55" hidden="1"/>
    <col min="8201" max="8201" width="1.54296875" style="55" hidden="1"/>
    <col min="8202" max="8202" width="12.54296875" style="55" hidden="1"/>
    <col min="8203" max="8203" width="5.1796875" style="55" hidden="1"/>
    <col min="8204" max="8204" width="5" style="55" hidden="1"/>
    <col min="8205" max="8205" width="8.54296875" style="55" hidden="1"/>
    <col min="8206" max="8206" width="2.26953125" style="55" hidden="1"/>
    <col min="8207" max="8209" width="5" style="55" hidden="1"/>
    <col min="8210" max="8210" width="5.54296875" style="55" hidden="1"/>
    <col min="8211" max="8448" width="11.453125" style="55" hidden="1"/>
    <col min="8449" max="8449" width="6.26953125" style="55" hidden="1"/>
    <col min="8450" max="8450" width="8.7265625" style="55" hidden="1"/>
    <col min="8451" max="8451" width="12.54296875" style="55" hidden="1"/>
    <col min="8452" max="8452" width="4.1796875" style="55" hidden="1"/>
    <col min="8453" max="8454" width="4.7265625" style="55" hidden="1"/>
    <col min="8455" max="8455" width="5.26953125" style="55" hidden="1"/>
    <col min="8456" max="8456" width="5.54296875" style="55" hidden="1"/>
    <col min="8457" max="8457" width="1.54296875" style="55" hidden="1"/>
    <col min="8458" max="8458" width="12.54296875" style="55" hidden="1"/>
    <col min="8459" max="8459" width="5.1796875" style="55" hidden="1"/>
    <col min="8460" max="8460" width="5" style="55" hidden="1"/>
    <col min="8461" max="8461" width="8.54296875" style="55" hidden="1"/>
    <col min="8462" max="8462" width="2.26953125" style="55" hidden="1"/>
    <col min="8463" max="8465" width="5" style="55" hidden="1"/>
    <col min="8466" max="8466" width="5.54296875" style="55" hidden="1"/>
    <col min="8467" max="8704" width="11.453125" style="55" hidden="1"/>
    <col min="8705" max="8705" width="6.26953125" style="55" hidden="1"/>
    <col min="8706" max="8706" width="8.7265625" style="55" hidden="1"/>
    <col min="8707" max="8707" width="12.54296875" style="55" hidden="1"/>
    <col min="8708" max="8708" width="4.1796875" style="55" hidden="1"/>
    <col min="8709" max="8710" width="4.7265625" style="55" hidden="1"/>
    <col min="8711" max="8711" width="5.26953125" style="55" hidden="1"/>
    <col min="8712" max="8712" width="5.54296875" style="55" hidden="1"/>
    <col min="8713" max="8713" width="1.54296875" style="55" hidden="1"/>
    <col min="8714" max="8714" width="12.54296875" style="55" hidden="1"/>
    <col min="8715" max="8715" width="5.1796875" style="55" hidden="1"/>
    <col min="8716" max="8716" width="5" style="55" hidden="1"/>
    <col min="8717" max="8717" width="8.54296875" style="55" hidden="1"/>
    <col min="8718" max="8718" width="2.26953125" style="55" hidden="1"/>
    <col min="8719" max="8721" width="5" style="55" hidden="1"/>
    <col min="8722" max="8722" width="5.54296875" style="55" hidden="1"/>
    <col min="8723" max="8960" width="11.453125" style="55" hidden="1"/>
    <col min="8961" max="8961" width="6.26953125" style="55" hidden="1"/>
    <col min="8962" max="8962" width="8.7265625" style="55" hidden="1"/>
    <col min="8963" max="8963" width="12.54296875" style="55" hidden="1"/>
    <col min="8964" max="8964" width="4.1796875" style="55" hidden="1"/>
    <col min="8965" max="8966" width="4.7265625" style="55" hidden="1"/>
    <col min="8967" max="8967" width="5.26953125" style="55" hidden="1"/>
    <col min="8968" max="8968" width="5.54296875" style="55" hidden="1"/>
    <col min="8969" max="8969" width="1.54296875" style="55" hidden="1"/>
    <col min="8970" max="8970" width="12.54296875" style="55" hidden="1"/>
    <col min="8971" max="8971" width="5.1796875" style="55" hidden="1"/>
    <col min="8972" max="8972" width="5" style="55" hidden="1"/>
    <col min="8973" max="8973" width="8.54296875" style="55" hidden="1"/>
    <col min="8974" max="8974" width="2.26953125" style="55" hidden="1"/>
    <col min="8975" max="8977" width="5" style="55" hidden="1"/>
    <col min="8978" max="8978" width="5.54296875" style="55" hidden="1"/>
    <col min="8979" max="9216" width="11.453125" style="55" hidden="1"/>
    <col min="9217" max="9217" width="6.26953125" style="55" hidden="1"/>
    <col min="9218" max="9218" width="8.7265625" style="55" hidden="1"/>
    <col min="9219" max="9219" width="12.54296875" style="55" hidden="1"/>
    <col min="9220" max="9220" width="4.1796875" style="55" hidden="1"/>
    <col min="9221" max="9222" width="4.7265625" style="55" hidden="1"/>
    <col min="9223" max="9223" width="5.26953125" style="55" hidden="1"/>
    <col min="9224" max="9224" width="5.54296875" style="55" hidden="1"/>
    <col min="9225" max="9225" width="1.54296875" style="55" hidden="1"/>
    <col min="9226" max="9226" width="12.54296875" style="55" hidden="1"/>
    <col min="9227" max="9227" width="5.1796875" style="55" hidden="1"/>
    <col min="9228" max="9228" width="5" style="55" hidden="1"/>
    <col min="9229" max="9229" width="8.54296875" style="55" hidden="1"/>
    <col min="9230" max="9230" width="2.26953125" style="55" hidden="1"/>
    <col min="9231" max="9233" width="5" style="55" hidden="1"/>
    <col min="9234" max="9234" width="5.54296875" style="55" hidden="1"/>
    <col min="9235" max="9472" width="11.453125" style="55" hidden="1"/>
    <col min="9473" max="9473" width="6.26953125" style="55" hidden="1"/>
    <col min="9474" max="9474" width="8.7265625" style="55" hidden="1"/>
    <col min="9475" max="9475" width="12.54296875" style="55" hidden="1"/>
    <col min="9476" max="9476" width="4.1796875" style="55" hidden="1"/>
    <col min="9477" max="9478" width="4.7265625" style="55" hidden="1"/>
    <col min="9479" max="9479" width="5.26953125" style="55" hidden="1"/>
    <col min="9480" max="9480" width="5.54296875" style="55" hidden="1"/>
    <col min="9481" max="9481" width="1.54296875" style="55" hidden="1"/>
    <col min="9482" max="9482" width="12.54296875" style="55" hidden="1"/>
    <col min="9483" max="9483" width="5.1796875" style="55" hidden="1"/>
    <col min="9484" max="9484" width="5" style="55" hidden="1"/>
    <col min="9485" max="9485" width="8.54296875" style="55" hidden="1"/>
    <col min="9486" max="9486" width="2.26953125" style="55" hidden="1"/>
    <col min="9487" max="9489" width="5" style="55" hidden="1"/>
    <col min="9490" max="9490" width="5.54296875" style="55" hidden="1"/>
    <col min="9491" max="9728" width="11.453125" style="55" hidden="1"/>
    <col min="9729" max="9729" width="6.26953125" style="55" hidden="1"/>
    <col min="9730" max="9730" width="8.7265625" style="55" hidden="1"/>
    <col min="9731" max="9731" width="12.54296875" style="55" hidden="1"/>
    <col min="9732" max="9732" width="4.1796875" style="55" hidden="1"/>
    <col min="9733" max="9734" width="4.7265625" style="55" hidden="1"/>
    <col min="9735" max="9735" width="5.26953125" style="55" hidden="1"/>
    <col min="9736" max="9736" width="5.54296875" style="55" hidden="1"/>
    <col min="9737" max="9737" width="1.54296875" style="55" hidden="1"/>
    <col min="9738" max="9738" width="12.54296875" style="55" hidden="1"/>
    <col min="9739" max="9739" width="5.1796875" style="55" hidden="1"/>
    <col min="9740" max="9740" width="5" style="55" hidden="1"/>
    <col min="9741" max="9741" width="8.54296875" style="55" hidden="1"/>
    <col min="9742" max="9742" width="2.26953125" style="55" hidden="1"/>
    <col min="9743" max="9745" width="5" style="55" hidden="1"/>
    <col min="9746" max="9746" width="5.54296875" style="55" hidden="1"/>
    <col min="9747" max="9984" width="11.453125" style="55" hidden="1"/>
    <col min="9985" max="9985" width="6.26953125" style="55" hidden="1"/>
    <col min="9986" max="9986" width="8.7265625" style="55" hidden="1"/>
    <col min="9987" max="9987" width="12.54296875" style="55" hidden="1"/>
    <col min="9988" max="9988" width="4.1796875" style="55" hidden="1"/>
    <col min="9989" max="9990" width="4.7265625" style="55" hidden="1"/>
    <col min="9991" max="9991" width="5.26953125" style="55" hidden="1"/>
    <col min="9992" max="9992" width="5.54296875" style="55" hidden="1"/>
    <col min="9993" max="9993" width="1.54296875" style="55" hidden="1"/>
    <col min="9994" max="9994" width="12.54296875" style="55" hidden="1"/>
    <col min="9995" max="9995" width="5.1796875" style="55" hidden="1"/>
    <col min="9996" max="9996" width="5" style="55" hidden="1"/>
    <col min="9997" max="9997" width="8.54296875" style="55" hidden="1"/>
    <col min="9998" max="9998" width="2.26953125" style="55" hidden="1"/>
    <col min="9999" max="10001" width="5" style="55" hidden="1"/>
    <col min="10002" max="10002" width="5.54296875" style="55" hidden="1"/>
    <col min="10003" max="10240" width="11.453125" style="55" hidden="1"/>
    <col min="10241" max="10241" width="6.26953125" style="55" hidden="1"/>
    <col min="10242" max="10242" width="8.7265625" style="55" hidden="1"/>
    <col min="10243" max="10243" width="12.54296875" style="55" hidden="1"/>
    <col min="10244" max="10244" width="4.1796875" style="55" hidden="1"/>
    <col min="10245" max="10246" width="4.7265625" style="55" hidden="1"/>
    <col min="10247" max="10247" width="5.26953125" style="55" hidden="1"/>
    <col min="10248" max="10248" width="5.54296875" style="55" hidden="1"/>
    <col min="10249" max="10249" width="1.54296875" style="55" hidden="1"/>
    <col min="10250" max="10250" width="12.54296875" style="55" hidden="1"/>
    <col min="10251" max="10251" width="5.1796875" style="55" hidden="1"/>
    <col min="10252" max="10252" width="5" style="55" hidden="1"/>
    <col min="10253" max="10253" width="8.54296875" style="55" hidden="1"/>
    <col min="10254" max="10254" width="2.26953125" style="55" hidden="1"/>
    <col min="10255" max="10257" width="5" style="55" hidden="1"/>
    <col min="10258" max="10258" width="5.54296875" style="55" hidden="1"/>
    <col min="10259" max="10496" width="11.453125" style="55" hidden="1"/>
    <col min="10497" max="10497" width="6.26953125" style="55" hidden="1"/>
    <col min="10498" max="10498" width="8.7265625" style="55" hidden="1"/>
    <col min="10499" max="10499" width="12.54296875" style="55" hidden="1"/>
    <col min="10500" max="10500" width="4.1796875" style="55" hidden="1"/>
    <col min="10501" max="10502" width="4.7265625" style="55" hidden="1"/>
    <col min="10503" max="10503" width="5.26953125" style="55" hidden="1"/>
    <col min="10504" max="10504" width="5.54296875" style="55" hidden="1"/>
    <col min="10505" max="10505" width="1.54296875" style="55" hidden="1"/>
    <col min="10506" max="10506" width="12.54296875" style="55" hidden="1"/>
    <col min="10507" max="10507" width="5.1796875" style="55" hidden="1"/>
    <col min="10508" max="10508" width="5" style="55" hidden="1"/>
    <col min="10509" max="10509" width="8.54296875" style="55" hidden="1"/>
    <col min="10510" max="10510" width="2.26953125" style="55" hidden="1"/>
    <col min="10511" max="10513" width="5" style="55" hidden="1"/>
    <col min="10514" max="10514" width="5.54296875" style="55" hidden="1"/>
    <col min="10515" max="10752" width="11.453125" style="55" hidden="1"/>
    <col min="10753" max="10753" width="6.26953125" style="55" hidden="1"/>
    <col min="10754" max="10754" width="8.7265625" style="55" hidden="1"/>
    <col min="10755" max="10755" width="12.54296875" style="55" hidden="1"/>
    <col min="10756" max="10756" width="4.1796875" style="55" hidden="1"/>
    <col min="10757" max="10758" width="4.7265625" style="55" hidden="1"/>
    <col min="10759" max="10759" width="5.26953125" style="55" hidden="1"/>
    <col min="10760" max="10760" width="5.54296875" style="55" hidden="1"/>
    <col min="10761" max="10761" width="1.54296875" style="55" hidden="1"/>
    <col min="10762" max="10762" width="12.54296875" style="55" hidden="1"/>
    <col min="10763" max="10763" width="5.1796875" style="55" hidden="1"/>
    <col min="10764" max="10764" width="5" style="55" hidden="1"/>
    <col min="10765" max="10765" width="8.54296875" style="55" hidden="1"/>
    <col min="10766" max="10766" width="2.26953125" style="55" hidden="1"/>
    <col min="10767" max="10769" width="5" style="55" hidden="1"/>
    <col min="10770" max="10770" width="5.54296875" style="55" hidden="1"/>
    <col min="10771" max="11008" width="11.453125" style="55" hidden="1"/>
    <col min="11009" max="11009" width="6.26953125" style="55" hidden="1"/>
    <col min="11010" max="11010" width="8.7265625" style="55" hidden="1"/>
    <col min="11011" max="11011" width="12.54296875" style="55" hidden="1"/>
    <col min="11012" max="11012" width="4.1796875" style="55" hidden="1"/>
    <col min="11013" max="11014" width="4.7265625" style="55" hidden="1"/>
    <col min="11015" max="11015" width="5.26953125" style="55" hidden="1"/>
    <col min="11016" max="11016" width="5.54296875" style="55" hidden="1"/>
    <col min="11017" max="11017" width="1.54296875" style="55" hidden="1"/>
    <col min="11018" max="11018" width="12.54296875" style="55" hidden="1"/>
    <col min="11019" max="11019" width="5.1796875" style="55" hidden="1"/>
    <col min="11020" max="11020" width="5" style="55" hidden="1"/>
    <col min="11021" max="11021" width="8.54296875" style="55" hidden="1"/>
    <col min="11022" max="11022" width="2.26953125" style="55" hidden="1"/>
    <col min="11023" max="11025" width="5" style="55" hidden="1"/>
    <col min="11026" max="11026" width="5.54296875" style="55" hidden="1"/>
    <col min="11027" max="11264" width="11.453125" style="55" hidden="1"/>
    <col min="11265" max="11265" width="6.26953125" style="55" hidden="1"/>
    <col min="11266" max="11266" width="8.7265625" style="55" hidden="1"/>
    <col min="11267" max="11267" width="12.54296875" style="55" hidden="1"/>
    <col min="11268" max="11268" width="4.1796875" style="55" hidden="1"/>
    <col min="11269" max="11270" width="4.7265625" style="55" hidden="1"/>
    <col min="11271" max="11271" width="5.26953125" style="55" hidden="1"/>
    <col min="11272" max="11272" width="5.54296875" style="55" hidden="1"/>
    <col min="11273" max="11273" width="1.54296875" style="55" hidden="1"/>
    <col min="11274" max="11274" width="12.54296875" style="55" hidden="1"/>
    <col min="11275" max="11275" width="5.1796875" style="55" hidden="1"/>
    <col min="11276" max="11276" width="5" style="55" hidden="1"/>
    <col min="11277" max="11277" width="8.54296875" style="55" hidden="1"/>
    <col min="11278" max="11278" width="2.26953125" style="55" hidden="1"/>
    <col min="11279" max="11281" width="5" style="55" hidden="1"/>
    <col min="11282" max="11282" width="5.54296875" style="55" hidden="1"/>
    <col min="11283" max="11520" width="11.453125" style="55" hidden="1"/>
    <col min="11521" max="11521" width="6.26953125" style="55" hidden="1"/>
    <col min="11522" max="11522" width="8.7265625" style="55" hidden="1"/>
    <col min="11523" max="11523" width="12.54296875" style="55" hidden="1"/>
    <col min="11524" max="11524" width="4.1796875" style="55" hidden="1"/>
    <col min="11525" max="11526" width="4.7265625" style="55" hidden="1"/>
    <col min="11527" max="11527" width="5.26953125" style="55" hidden="1"/>
    <col min="11528" max="11528" width="5.54296875" style="55" hidden="1"/>
    <col min="11529" max="11529" width="1.54296875" style="55" hidden="1"/>
    <col min="11530" max="11530" width="12.54296875" style="55" hidden="1"/>
    <col min="11531" max="11531" width="5.1796875" style="55" hidden="1"/>
    <col min="11532" max="11532" width="5" style="55" hidden="1"/>
    <col min="11533" max="11533" width="8.54296875" style="55" hidden="1"/>
    <col min="11534" max="11534" width="2.26953125" style="55" hidden="1"/>
    <col min="11535" max="11537" width="5" style="55" hidden="1"/>
    <col min="11538" max="11538" width="5.54296875" style="55" hidden="1"/>
    <col min="11539" max="11776" width="11.453125" style="55" hidden="1"/>
    <col min="11777" max="11777" width="6.26953125" style="55" hidden="1"/>
    <col min="11778" max="11778" width="8.7265625" style="55" hidden="1"/>
    <col min="11779" max="11779" width="12.54296875" style="55" hidden="1"/>
    <col min="11780" max="11780" width="4.1796875" style="55" hidden="1"/>
    <col min="11781" max="11782" width="4.7265625" style="55" hidden="1"/>
    <col min="11783" max="11783" width="5.26953125" style="55" hidden="1"/>
    <col min="11784" max="11784" width="5.54296875" style="55" hidden="1"/>
    <col min="11785" max="11785" width="1.54296875" style="55" hidden="1"/>
    <col min="11786" max="11786" width="12.54296875" style="55" hidden="1"/>
    <col min="11787" max="11787" width="5.1796875" style="55" hidden="1"/>
    <col min="11788" max="11788" width="5" style="55" hidden="1"/>
    <col min="11789" max="11789" width="8.54296875" style="55" hidden="1"/>
    <col min="11790" max="11790" width="2.26953125" style="55" hidden="1"/>
    <col min="11791" max="11793" width="5" style="55" hidden="1"/>
    <col min="11794" max="11794" width="5.54296875" style="55" hidden="1"/>
    <col min="11795" max="12032" width="11.453125" style="55" hidden="1"/>
    <col min="12033" max="12033" width="6.26953125" style="55" hidden="1"/>
    <col min="12034" max="12034" width="8.7265625" style="55" hidden="1"/>
    <col min="12035" max="12035" width="12.54296875" style="55" hidden="1"/>
    <col min="12036" max="12036" width="4.1796875" style="55" hidden="1"/>
    <col min="12037" max="12038" width="4.7265625" style="55" hidden="1"/>
    <col min="12039" max="12039" width="5.26953125" style="55" hidden="1"/>
    <col min="12040" max="12040" width="5.54296875" style="55" hidden="1"/>
    <col min="12041" max="12041" width="1.54296875" style="55" hidden="1"/>
    <col min="12042" max="12042" width="12.54296875" style="55" hidden="1"/>
    <col min="12043" max="12043" width="5.1796875" style="55" hidden="1"/>
    <col min="12044" max="12044" width="5" style="55" hidden="1"/>
    <col min="12045" max="12045" width="8.54296875" style="55" hidden="1"/>
    <col min="12046" max="12046" width="2.26953125" style="55" hidden="1"/>
    <col min="12047" max="12049" width="5" style="55" hidden="1"/>
    <col min="12050" max="12050" width="5.54296875" style="55" hidden="1"/>
    <col min="12051" max="12288" width="11.453125" style="55" hidden="1"/>
    <col min="12289" max="12289" width="6.26953125" style="55" hidden="1"/>
    <col min="12290" max="12290" width="8.7265625" style="55" hidden="1"/>
    <col min="12291" max="12291" width="12.54296875" style="55" hidden="1"/>
    <col min="12292" max="12292" width="4.1796875" style="55" hidden="1"/>
    <col min="12293" max="12294" width="4.7265625" style="55" hidden="1"/>
    <col min="12295" max="12295" width="5.26953125" style="55" hidden="1"/>
    <col min="12296" max="12296" width="5.54296875" style="55" hidden="1"/>
    <col min="12297" max="12297" width="1.54296875" style="55" hidden="1"/>
    <col min="12298" max="12298" width="12.54296875" style="55" hidden="1"/>
    <col min="12299" max="12299" width="5.1796875" style="55" hidden="1"/>
    <col min="12300" max="12300" width="5" style="55" hidden="1"/>
    <col min="12301" max="12301" width="8.54296875" style="55" hidden="1"/>
    <col min="12302" max="12302" width="2.26953125" style="55" hidden="1"/>
    <col min="12303" max="12305" width="5" style="55" hidden="1"/>
    <col min="12306" max="12306" width="5.54296875" style="55" hidden="1"/>
    <col min="12307" max="12544" width="11.453125" style="55" hidden="1"/>
    <col min="12545" max="12545" width="6.26953125" style="55" hidden="1"/>
    <col min="12546" max="12546" width="8.7265625" style="55" hidden="1"/>
    <col min="12547" max="12547" width="12.54296875" style="55" hidden="1"/>
    <col min="12548" max="12548" width="4.1796875" style="55" hidden="1"/>
    <col min="12549" max="12550" width="4.7265625" style="55" hidden="1"/>
    <col min="12551" max="12551" width="5.26953125" style="55" hidden="1"/>
    <col min="12552" max="12552" width="5.54296875" style="55" hidden="1"/>
    <col min="12553" max="12553" width="1.54296875" style="55" hidden="1"/>
    <col min="12554" max="12554" width="12.54296875" style="55" hidden="1"/>
    <col min="12555" max="12555" width="5.1796875" style="55" hidden="1"/>
    <col min="12556" max="12556" width="5" style="55" hidden="1"/>
    <col min="12557" max="12557" width="8.54296875" style="55" hidden="1"/>
    <col min="12558" max="12558" width="2.26953125" style="55" hidden="1"/>
    <col min="12559" max="12561" width="5" style="55" hidden="1"/>
    <col min="12562" max="12562" width="5.54296875" style="55" hidden="1"/>
    <col min="12563" max="12800" width="11.453125" style="55" hidden="1"/>
    <col min="12801" max="12801" width="6.26953125" style="55" hidden="1"/>
    <col min="12802" max="12802" width="8.7265625" style="55" hidden="1"/>
    <col min="12803" max="12803" width="12.54296875" style="55" hidden="1"/>
    <col min="12804" max="12804" width="4.1796875" style="55" hidden="1"/>
    <col min="12805" max="12806" width="4.7265625" style="55" hidden="1"/>
    <col min="12807" max="12807" width="5.26953125" style="55" hidden="1"/>
    <col min="12808" max="12808" width="5.54296875" style="55" hidden="1"/>
    <col min="12809" max="12809" width="1.54296875" style="55" hidden="1"/>
    <col min="12810" max="12810" width="12.54296875" style="55" hidden="1"/>
    <col min="12811" max="12811" width="5.1796875" style="55" hidden="1"/>
    <col min="12812" max="12812" width="5" style="55" hidden="1"/>
    <col min="12813" max="12813" width="8.54296875" style="55" hidden="1"/>
    <col min="12814" max="12814" width="2.26953125" style="55" hidden="1"/>
    <col min="12815" max="12817" width="5" style="55" hidden="1"/>
    <col min="12818" max="12818" width="5.54296875" style="55" hidden="1"/>
    <col min="12819" max="13056" width="11.453125" style="55" hidden="1"/>
    <col min="13057" max="13057" width="6.26953125" style="55" hidden="1"/>
    <col min="13058" max="13058" width="8.7265625" style="55" hidden="1"/>
    <col min="13059" max="13059" width="12.54296875" style="55" hidden="1"/>
    <col min="13060" max="13060" width="4.1796875" style="55" hidden="1"/>
    <col min="13061" max="13062" width="4.7265625" style="55" hidden="1"/>
    <col min="13063" max="13063" width="5.26953125" style="55" hidden="1"/>
    <col min="13064" max="13064" width="5.54296875" style="55" hidden="1"/>
    <col min="13065" max="13065" width="1.54296875" style="55" hidden="1"/>
    <col min="13066" max="13066" width="12.54296875" style="55" hidden="1"/>
    <col min="13067" max="13067" width="5.1796875" style="55" hidden="1"/>
    <col min="13068" max="13068" width="5" style="55" hidden="1"/>
    <col min="13069" max="13069" width="8.54296875" style="55" hidden="1"/>
    <col min="13070" max="13070" width="2.26953125" style="55" hidden="1"/>
    <col min="13071" max="13073" width="5" style="55" hidden="1"/>
    <col min="13074" max="13074" width="5.54296875" style="55" hidden="1"/>
    <col min="13075" max="13312" width="11.453125" style="55" hidden="1"/>
    <col min="13313" max="13313" width="6.26953125" style="55" hidden="1"/>
    <col min="13314" max="13314" width="8.7265625" style="55" hidden="1"/>
    <col min="13315" max="13315" width="12.54296875" style="55" hidden="1"/>
    <col min="13316" max="13316" width="4.1796875" style="55" hidden="1"/>
    <col min="13317" max="13318" width="4.7265625" style="55" hidden="1"/>
    <col min="13319" max="13319" width="5.26953125" style="55" hidden="1"/>
    <col min="13320" max="13320" width="5.54296875" style="55" hidden="1"/>
    <col min="13321" max="13321" width="1.54296875" style="55" hidden="1"/>
    <col min="13322" max="13322" width="12.54296875" style="55" hidden="1"/>
    <col min="13323" max="13323" width="5.1796875" style="55" hidden="1"/>
    <col min="13324" max="13324" width="5" style="55" hidden="1"/>
    <col min="13325" max="13325" width="8.54296875" style="55" hidden="1"/>
    <col min="13326" max="13326" width="2.26953125" style="55" hidden="1"/>
    <col min="13327" max="13329" width="5" style="55" hidden="1"/>
    <col min="13330" max="13330" width="5.54296875" style="55" hidden="1"/>
    <col min="13331" max="13568" width="11.453125" style="55" hidden="1"/>
    <col min="13569" max="13569" width="6.26953125" style="55" hidden="1"/>
    <col min="13570" max="13570" width="8.7265625" style="55" hidden="1"/>
    <col min="13571" max="13571" width="12.54296875" style="55" hidden="1"/>
    <col min="13572" max="13572" width="4.1796875" style="55" hidden="1"/>
    <col min="13573" max="13574" width="4.7265625" style="55" hidden="1"/>
    <col min="13575" max="13575" width="5.26953125" style="55" hidden="1"/>
    <col min="13576" max="13576" width="5.54296875" style="55" hidden="1"/>
    <col min="13577" max="13577" width="1.54296875" style="55" hidden="1"/>
    <col min="13578" max="13578" width="12.54296875" style="55" hidden="1"/>
    <col min="13579" max="13579" width="5.1796875" style="55" hidden="1"/>
    <col min="13580" max="13580" width="5" style="55" hidden="1"/>
    <col min="13581" max="13581" width="8.54296875" style="55" hidden="1"/>
    <col min="13582" max="13582" width="2.26953125" style="55" hidden="1"/>
    <col min="13583" max="13585" width="5" style="55" hidden="1"/>
    <col min="13586" max="13586" width="5.54296875" style="55" hidden="1"/>
    <col min="13587" max="13824" width="11.453125" style="55" hidden="1"/>
    <col min="13825" max="13825" width="6.26953125" style="55" hidden="1"/>
    <col min="13826" max="13826" width="8.7265625" style="55" hidden="1"/>
    <col min="13827" max="13827" width="12.54296875" style="55" hidden="1"/>
    <col min="13828" max="13828" width="4.1796875" style="55" hidden="1"/>
    <col min="13829" max="13830" width="4.7265625" style="55" hidden="1"/>
    <col min="13831" max="13831" width="5.26953125" style="55" hidden="1"/>
    <col min="13832" max="13832" width="5.54296875" style="55" hidden="1"/>
    <col min="13833" max="13833" width="1.54296875" style="55" hidden="1"/>
    <col min="13834" max="13834" width="12.54296875" style="55" hidden="1"/>
    <col min="13835" max="13835" width="5.1796875" style="55" hidden="1"/>
    <col min="13836" max="13836" width="5" style="55" hidden="1"/>
    <col min="13837" max="13837" width="8.54296875" style="55" hidden="1"/>
    <col min="13838" max="13838" width="2.26953125" style="55" hidden="1"/>
    <col min="13839" max="13841" width="5" style="55" hidden="1"/>
    <col min="13842" max="13842" width="5.54296875" style="55" hidden="1"/>
    <col min="13843" max="14080" width="11.453125" style="55" hidden="1"/>
    <col min="14081" max="14081" width="6.26953125" style="55" hidden="1"/>
    <col min="14082" max="14082" width="8.7265625" style="55" hidden="1"/>
    <col min="14083" max="14083" width="12.54296875" style="55" hidden="1"/>
    <col min="14084" max="14084" width="4.1796875" style="55" hidden="1"/>
    <col min="14085" max="14086" width="4.7265625" style="55" hidden="1"/>
    <col min="14087" max="14087" width="5.26953125" style="55" hidden="1"/>
    <col min="14088" max="14088" width="5.54296875" style="55" hidden="1"/>
    <col min="14089" max="14089" width="1.54296875" style="55" hidden="1"/>
    <col min="14090" max="14090" width="12.54296875" style="55" hidden="1"/>
    <col min="14091" max="14091" width="5.1796875" style="55" hidden="1"/>
    <col min="14092" max="14092" width="5" style="55" hidden="1"/>
    <col min="14093" max="14093" width="8.54296875" style="55" hidden="1"/>
    <col min="14094" max="14094" width="2.26953125" style="55" hidden="1"/>
    <col min="14095" max="14097" width="5" style="55" hidden="1"/>
    <col min="14098" max="14098" width="5.54296875" style="55" hidden="1"/>
    <col min="14099" max="14336" width="11.453125" style="55" hidden="1"/>
    <col min="14337" max="14337" width="6.26953125" style="55" hidden="1"/>
    <col min="14338" max="14338" width="8.7265625" style="55" hidden="1"/>
    <col min="14339" max="14339" width="12.54296875" style="55" hidden="1"/>
    <col min="14340" max="14340" width="4.1796875" style="55" hidden="1"/>
    <col min="14341" max="14342" width="4.7265625" style="55" hidden="1"/>
    <col min="14343" max="14343" width="5.26953125" style="55" hidden="1"/>
    <col min="14344" max="14344" width="5.54296875" style="55" hidden="1"/>
    <col min="14345" max="14345" width="1.54296875" style="55" hidden="1"/>
    <col min="14346" max="14346" width="12.54296875" style="55" hidden="1"/>
    <col min="14347" max="14347" width="5.1796875" style="55" hidden="1"/>
    <col min="14348" max="14348" width="5" style="55" hidden="1"/>
    <col min="14349" max="14349" width="8.54296875" style="55" hidden="1"/>
    <col min="14350" max="14350" width="2.26953125" style="55" hidden="1"/>
    <col min="14351" max="14353" width="5" style="55" hidden="1"/>
    <col min="14354" max="14354" width="5.54296875" style="55" hidden="1"/>
    <col min="14355" max="14592" width="11.453125" style="55" hidden="1"/>
    <col min="14593" max="14593" width="6.26953125" style="55" hidden="1"/>
    <col min="14594" max="14594" width="8.7265625" style="55" hidden="1"/>
    <col min="14595" max="14595" width="12.54296875" style="55" hidden="1"/>
    <col min="14596" max="14596" width="4.1796875" style="55" hidden="1"/>
    <col min="14597" max="14598" width="4.7265625" style="55" hidden="1"/>
    <col min="14599" max="14599" width="5.26953125" style="55" hidden="1"/>
    <col min="14600" max="14600" width="5.54296875" style="55" hidden="1"/>
    <col min="14601" max="14601" width="1.54296875" style="55" hidden="1"/>
    <col min="14602" max="14602" width="12.54296875" style="55" hidden="1"/>
    <col min="14603" max="14603" width="5.1796875" style="55" hidden="1"/>
    <col min="14604" max="14604" width="5" style="55" hidden="1"/>
    <col min="14605" max="14605" width="8.54296875" style="55" hidden="1"/>
    <col min="14606" max="14606" width="2.26953125" style="55" hidden="1"/>
    <col min="14607" max="14609" width="5" style="55" hidden="1"/>
    <col min="14610" max="14610" width="5.54296875" style="55" hidden="1"/>
    <col min="14611" max="14848" width="11.453125" style="55" hidden="1"/>
    <col min="14849" max="14849" width="6.26953125" style="55" hidden="1"/>
    <col min="14850" max="14850" width="8.7265625" style="55" hidden="1"/>
    <col min="14851" max="14851" width="12.54296875" style="55" hidden="1"/>
    <col min="14852" max="14852" width="4.1796875" style="55" hidden="1"/>
    <col min="14853" max="14854" width="4.7265625" style="55" hidden="1"/>
    <col min="14855" max="14855" width="5.26953125" style="55" hidden="1"/>
    <col min="14856" max="14856" width="5.54296875" style="55" hidden="1"/>
    <col min="14857" max="14857" width="1.54296875" style="55" hidden="1"/>
    <col min="14858" max="14858" width="12.54296875" style="55" hidden="1"/>
    <col min="14859" max="14859" width="5.1796875" style="55" hidden="1"/>
    <col min="14860" max="14860" width="5" style="55" hidden="1"/>
    <col min="14861" max="14861" width="8.54296875" style="55" hidden="1"/>
    <col min="14862" max="14862" width="2.26953125" style="55" hidden="1"/>
    <col min="14863" max="14865" width="5" style="55" hidden="1"/>
    <col min="14866" max="14866" width="5.54296875" style="55" hidden="1"/>
    <col min="14867" max="15104" width="11.453125" style="55" hidden="1"/>
    <col min="15105" max="15105" width="6.26953125" style="55" hidden="1"/>
    <col min="15106" max="15106" width="8.7265625" style="55" hidden="1"/>
    <col min="15107" max="15107" width="12.54296875" style="55" hidden="1"/>
    <col min="15108" max="15108" width="4.1796875" style="55" hidden="1"/>
    <col min="15109" max="15110" width="4.7265625" style="55" hidden="1"/>
    <col min="15111" max="15111" width="5.26953125" style="55" hidden="1"/>
    <col min="15112" max="15112" width="5.54296875" style="55" hidden="1"/>
    <col min="15113" max="15113" width="1.54296875" style="55" hidden="1"/>
    <col min="15114" max="15114" width="12.54296875" style="55" hidden="1"/>
    <col min="15115" max="15115" width="5.1796875" style="55" hidden="1"/>
    <col min="15116" max="15116" width="5" style="55" hidden="1"/>
    <col min="15117" max="15117" width="8.54296875" style="55" hidden="1"/>
    <col min="15118" max="15118" width="2.26953125" style="55" hidden="1"/>
    <col min="15119" max="15121" width="5" style="55" hidden="1"/>
    <col min="15122" max="15122" width="5.54296875" style="55" hidden="1"/>
    <col min="15123" max="15360" width="11.453125" style="55" hidden="1"/>
    <col min="15361" max="15361" width="6.26953125" style="55" hidden="1"/>
    <col min="15362" max="15362" width="8.7265625" style="55" hidden="1"/>
    <col min="15363" max="15363" width="12.54296875" style="55" hidden="1"/>
    <col min="15364" max="15364" width="4.1796875" style="55" hidden="1"/>
    <col min="15365" max="15366" width="4.7265625" style="55" hidden="1"/>
    <col min="15367" max="15367" width="5.26953125" style="55" hidden="1"/>
    <col min="15368" max="15368" width="5.54296875" style="55" hidden="1"/>
    <col min="15369" max="15369" width="1.54296875" style="55" hidden="1"/>
    <col min="15370" max="15370" width="12.54296875" style="55" hidden="1"/>
    <col min="15371" max="15371" width="5.1796875" style="55" hidden="1"/>
    <col min="15372" max="15372" width="5" style="55" hidden="1"/>
    <col min="15373" max="15373" width="8.54296875" style="55" hidden="1"/>
    <col min="15374" max="15374" width="2.26953125" style="55" hidden="1"/>
    <col min="15375" max="15377" width="5" style="55" hidden="1"/>
    <col min="15378" max="15378" width="5.54296875" style="55" hidden="1"/>
    <col min="15379" max="15616" width="11.453125" style="55" hidden="1"/>
    <col min="15617" max="15617" width="6.26953125" style="55" hidden="1"/>
    <col min="15618" max="15618" width="8.7265625" style="55" hidden="1"/>
    <col min="15619" max="15619" width="12.54296875" style="55" hidden="1"/>
    <col min="15620" max="15620" width="4.1796875" style="55" hidden="1"/>
    <col min="15621" max="15622" width="4.7265625" style="55" hidden="1"/>
    <col min="15623" max="15623" width="5.26953125" style="55" hidden="1"/>
    <col min="15624" max="15624" width="5.54296875" style="55" hidden="1"/>
    <col min="15625" max="15625" width="1.54296875" style="55" hidden="1"/>
    <col min="15626" max="15626" width="12.54296875" style="55" hidden="1"/>
    <col min="15627" max="15627" width="5.1796875" style="55" hidden="1"/>
    <col min="15628" max="15628" width="5" style="55" hidden="1"/>
    <col min="15629" max="15629" width="8.54296875" style="55" hidden="1"/>
    <col min="15630" max="15630" width="2.26953125" style="55" hidden="1"/>
    <col min="15631" max="15633" width="5" style="55" hidden="1"/>
    <col min="15634" max="15634" width="5.54296875" style="55" hidden="1"/>
    <col min="15635" max="15872" width="11.453125" style="55" hidden="1"/>
    <col min="15873" max="15873" width="6.26953125" style="55" hidden="1"/>
    <col min="15874" max="15874" width="8.7265625" style="55" hidden="1"/>
    <col min="15875" max="15875" width="12.54296875" style="55" hidden="1"/>
    <col min="15876" max="15876" width="4.1796875" style="55" hidden="1"/>
    <col min="15877" max="15878" width="4.7265625" style="55" hidden="1"/>
    <col min="15879" max="15879" width="5.26953125" style="55" hidden="1"/>
    <col min="15880" max="15880" width="5.54296875" style="55" hidden="1"/>
    <col min="15881" max="15881" width="1.54296875" style="55" hidden="1"/>
    <col min="15882" max="15882" width="12.54296875" style="55" hidden="1"/>
    <col min="15883" max="15883" width="5.1796875" style="55" hidden="1"/>
    <col min="15884" max="15884" width="5" style="55" hidden="1"/>
    <col min="15885" max="15885" width="8.54296875" style="55" hidden="1"/>
    <col min="15886" max="15886" width="2.26953125" style="55" hidden="1"/>
    <col min="15887" max="15889" width="5" style="55" hidden="1"/>
    <col min="15890" max="15890" width="5.54296875" style="55" hidden="1"/>
    <col min="15891" max="16128" width="11.453125" style="55" hidden="1"/>
    <col min="16129" max="16129" width="6.26953125" style="55" hidden="1"/>
    <col min="16130" max="16130" width="8.7265625" style="55" hidden="1"/>
    <col min="16131" max="16131" width="12.54296875" style="55" hidden="1"/>
    <col min="16132" max="16132" width="4.1796875" style="55" hidden="1"/>
    <col min="16133" max="16134" width="4.7265625" style="55" hidden="1"/>
    <col min="16135" max="16135" width="5.26953125" style="55" hidden="1"/>
    <col min="16136" max="16136" width="5.54296875" style="55" hidden="1"/>
    <col min="16137" max="16137" width="1.54296875" style="55" hidden="1"/>
    <col min="16138" max="16138" width="12.54296875" style="55" hidden="1"/>
    <col min="16139" max="16139" width="5.1796875" style="55" hidden="1"/>
    <col min="16140" max="16140" width="5" style="55" hidden="1"/>
    <col min="16141" max="16141" width="8.54296875" style="55" hidden="1"/>
    <col min="16142" max="16142" width="2.26953125" style="55" hidden="1"/>
    <col min="16143" max="16145" width="5" style="55" hidden="1"/>
    <col min="16146" max="16146" width="5.54296875" style="55" hidden="1"/>
    <col min="16147" max="16384" width="11.453125" style="55" hidden="1"/>
  </cols>
  <sheetData>
    <row r="1" spans="1:19" customFormat="1" ht="28.5" customHeight="1" x14ac:dyDescent="0.65">
      <c r="A1" s="278" t="s">
        <v>0</v>
      </c>
      <c r="B1" s="278"/>
      <c r="C1" s="278"/>
      <c r="D1" s="278"/>
      <c r="E1" s="278"/>
      <c r="F1" s="278"/>
      <c r="G1" s="278"/>
      <c r="H1" s="278"/>
      <c r="I1" s="278"/>
      <c r="J1" s="278"/>
      <c r="K1" s="278"/>
      <c r="L1" s="278"/>
      <c r="M1" s="278"/>
      <c r="N1" s="278"/>
      <c r="O1" s="278"/>
      <c r="P1" s="278"/>
      <c r="Q1" s="278"/>
      <c r="R1" s="278"/>
      <c r="S1" s="55"/>
    </row>
    <row r="2" spans="1:19" customFormat="1" ht="14.25" customHeight="1" x14ac:dyDescent="0.65">
      <c r="A2" s="278"/>
      <c r="B2" s="278"/>
      <c r="C2" s="278"/>
      <c r="D2" s="278"/>
      <c r="E2" s="278"/>
      <c r="F2" s="278"/>
      <c r="G2" s="278"/>
      <c r="H2" s="278"/>
      <c r="I2" s="278"/>
      <c r="J2" s="278"/>
      <c r="K2" s="278"/>
      <c r="L2" s="278"/>
      <c r="M2" s="278"/>
      <c r="N2" s="278"/>
      <c r="O2" s="278"/>
      <c r="P2" s="278"/>
      <c r="Q2" s="278"/>
      <c r="R2" s="278"/>
      <c r="S2" s="55"/>
    </row>
    <row r="3" spans="1:19" customFormat="1" ht="23.25" customHeight="1" x14ac:dyDescent="0.35">
      <c r="A3" s="276" t="s">
        <v>1</v>
      </c>
      <c r="B3" s="276"/>
      <c r="C3" s="276"/>
      <c r="D3" s="276"/>
      <c r="E3" s="276"/>
      <c r="F3" s="276"/>
      <c r="G3" s="276"/>
      <c r="H3" s="276"/>
      <c r="I3" s="276"/>
      <c r="J3" s="276"/>
      <c r="K3" s="276"/>
      <c r="L3" s="276"/>
      <c r="M3" s="276"/>
      <c r="N3" s="276"/>
      <c r="O3" s="276"/>
      <c r="P3" s="276"/>
      <c r="Q3" s="276"/>
      <c r="R3" s="276"/>
      <c r="S3" s="55"/>
    </row>
    <row r="4" spans="1:19" customFormat="1" ht="21.75" customHeight="1" x14ac:dyDescent="0.35">
      <c r="A4" s="279" t="s">
        <v>2</v>
      </c>
      <c r="B4" s="276"/>
      <c r="C4" s="276"/>
      <c r="D4" s="276"/>
      <c r="E4" s="276"/>
      <c r="F4" s="276"/>
      <c r="G4" s="276"/>
      <c r="H4" s="276"/>
      <c r="I4" s="276"/>
      <c r="J4" s="276"/>
      <c r="K4" s="276"/>
      <c r="L4" s="276"/>
      <c r="M4" s="276"/>
      <c r="N4" s="276"/>
      <c r="O4" s="276"/>
      <c r="P4" s="276"/>
      <c r="Q4" s="276"/>
      <c r="R4" s="276"/>
      <c r="S4" s="55"/>
    </row>
    <row r="5" spans="1:19" customFormat="1" ht="12.75" customHeight="1" x14ac:dyDescent="0.35">
      <c r="A5" s="276"/>
      <c r="B5" s="276"/>
      <c r="C5" s="276"/>
      <c r="D5" s="276"/>
      <c r="E5" s="276"/>
      <c r="F5" s="276"/>
      <c r="G5" s="276"/>
      <c r="H5" s="276"/>
      <c r="I5" s="276"/>
      <c r="J5" s="276"/>
      <c r="K5" s="276"/>
      <c r="L5" s="276"/>
      <c r="M5" s="276"/>
      <c r="N5" s="276"/>
      <c r="O5" s="276"/>
      <c r="P5" s="276"/>
      <c r="Q5" s="276"/>
      <c r="R5" s="276"/>
      <c r="S5" s="55"/>
    </row>
    <row r="6" spans="1:19" customFormat="1" ht="50.25" customHeight="1" x14ac:dyDescent="0.35">
      <c r="A6" s="280" t="s">
        <v>345</v>
      </c>
      <c r="B6" s="280"/>
      <c r="C6" s="280"/>
      <c r="D6" s="280"/>
      <c r="E6" s="280"/>
      <c r="F6" s="280"/>
      <c r="G6" s="280"/>
      <c r="H6" s="280"/>
      <c r="I6" s="280"/>
      <c r="J6" s="280"/>
      <c r="K6" s="280"/>
      <c r="L6" s="280"/>
      <c r="M6" s="280"/>
      <c r="N6" s="280"/>
      <c r="O6" s="280"/>
      <c r="P6" s="280"/>
      <c r="Q6" s="280"/>
      <c r="R6" s="280"/>
      <c r="S6" s="55"/>
    </row>
    <row r="7" spans="1:19" customFormat="1" ht="50.25" customHeight="1" x14ac:dyDescent="0.35">
      <c r="A7" s="280" t="s">
        <v>310</v>
      </c>
      <c r="B7" s="280"/>
      <c r="C7" s="280"/>
      <c r="D7" s="280"/>
      <c r="E7" s="280"/>
      <c r="F7" s="280"/>
      <c r="G7" s="280"/>
      <c r="H7" s="280"/>
      <c r="I7" s="280"/>
      <c r="J7" s="280"/>
      <c r="K7" s="280"/>
      <c r="L7" s="280"/>
      <c r="M7" s="280"/>
      <c r="N7" s="280"/>
      <c r="O7" s="280"/>
      <c r="P7" s="280"/>
      <c r="Q7" s="280"/>
      <c r="R7" s="280"/>
      <c r="S7" s="55"/>
    </row>
    <row r="8" spans="1:19" customFormat="1" ht="8.25" customHeight="1" x14ac:dyDescent="0.35">
      <c r="A8" s="291"/>
      <c r="B8" s="291"/>
      <c r="C8" s="291"/>
      <c r="D8" s="291"/>
      <c r="E8" s="291"/>
      <c r="F8" s="291"/>
      <c r="G8" s="291"/>
      <c r="H8" s="291"/>
      <c r="I8" s="291"/>
      <c r="J8" s="291"/>
      <c r="K8" s="291"/>
      <c r="L8" s="291"/>
      <c r="M8" s="291"/>
      <c r="N8" s="291"/>
      <c r="O8" s="291"/>
      <c r="P8" s="291"/>
      <c r="Q8" s="291"/>
      <c r="R8" s="291"/>
      <c r="S8" s="131"/>
    </row>
    <row r="9" spans="1:19" customFormat="1" ht="14.25" customHeight="1" x14ac:dyDescent="0.35">
      <c r="A9" s="291" t="s">
        <v>4</v>
      </c>
      <c r="B9" s="291"/>
      <c r="C9" s="291"/>
      <c r="D9" s="291"/>
      <c r="E9" s="291"/>
      <c r="F9" s="291"/>
      <c r="G9" s="291"/>
      <c r="H9" s="291"/>
      <c r="I9" s="291"/>
      <c r="J9" s="291"/>
      <c r="K9" s="291"/>
      <c r="L9" s="291"/>
      <c r="M9" s="291"/>
      <c r="N9" s="291"/>
      <c r="O9" s="291"/>
      <c r="P9" s="291"/>
      <c r="Q9" s="291"/>
      <c r="R9" s="291"/>
      <c r="S9" s="131"/>
    </row>
    <row r="10" spans="1:19" customFormat="1" ht="14.25" customHeight="1" x14ac:dyDescent="0.35">
      <c r="A10" s="292"/>
      <c r="B10" s="292"/>
      <c r="C10" s="292"/>
      <c r="D10" s="292"/>
      <c r="E10" s="292"/>
      <c r="F10" s="292"/>
      <c r="G10" s="292"/>
      <c r="H10" s="292"/>
      <c r="I10" s="292"/>
      <c r="J10" s="292"/>
      <c r="K10" s="292"/>
      <c r="L10" s="292"/>
      <c r="M10" s="292"/>
      <c r="N10" s="292"/>
      <c r="O10" s="292"/>
      <c r="P10" s="292"/>
      <c r="Q10" s="292"/>
      <c r="R10" s="292"/>
      <c r="S10" s="55"/>
    </row>
    <row r="11" spans="1:19" customFormat="1" ht="23.25" customHeight="1" x14ac:dyDescent="0.35">
      <c r="A11" s="293" t="s">
        <v>5</v>
      </c>
      <c r="B11" s="293"/>
      <c r="C11" s="293"/>
      <c r="D11" s="293"/>
      <c r="E11" s="293"/>
      <c r="F11" s="293"/>
      <c r="G11" s="293"/>
      <c r="H11" s="293"/>
      <c r="I11" s="293"/>
      <c r="J11" s="293"/>
      <c r="K11" s="294" t="s">
        <v>6</v>
      </c>
      <c r="L11" s="294"/>
      <c r="M11" s="294"/>
      <c r="N11" s="294"/>
      <c r="O11" s="294"/>
      <c r="P11" s="294"/>
      <c r="Q11" s="294"/>
      <c r="R11" s="294"/>
      <c r="S11" s="55"/>
    </row>
    <row r="12" spans="1:19" customFormat="1" ht="3.75" customHeight="1" x14ac:dyDescent="0.35">
      <c r="A12" s="281"/>
      <c r="B12" s="281"/>
      <c r="C12" s="281"/>
      <c r="D12" s="281"/>
      <c r="E12" s="281"/>
      <c r="F12" s="281"/>
      <c r="G12" s="281"/>
      <c r="H12" s="281"/>
      <c r="I12" s="281"/>
      <c r="J12" s="281"/>
      <c r="K12" s="281"/>
      <c r="L12" s="281"/>
      <c r="M12" s="281"/>
      <c r="N12" s="281"/>
      <c r="O12" s="281"/>
      <c r="P12" s="281"/>
      <c r="Q12" s="281"/>
      <c r="R12" s="281"/>
      <c r="S12" s="55"/>
    </row>
    <row r="13" spans="1:19" customFormat="1" ht="49.5" customHeight="1" x14ac:dyDescent="0.35">
      <c r="A13" s="282" t="s">
        <v>7</v>
      </c>
      <c r="B13" s="283"/>
      <c r="C13" s="283"/>
      <c r="D13" s="283"/>
      <c r="E13" s="283"/>
      <c r="F13" s="283"/>
      <c r="G13" s="283"/>
      <c r="H13" s="283"/>
      <c r="I13" s="283"/>
      <c r="J13" s="283"/>
      <c r="K13" s="283"/>
      <c r="L13" s="283"/>
      <c r="M13" s="283"/>
      <c r="N13" s="283"/>
      <c r="O13" s="283"/>
      <c r="P13" s="283"/>
      <c r="Q13" s="283"/>
      <c r="R13" s="284"/>
      <c r="S13" s="55"/>
    </row>
    <row r="14" spans="1:19" customFormat="1" ht="3.75" customHeight="1" x14ac:dyDescent="0.35">
      <c r="A14" s="285"/>
      <c r="B14" s="285"/>
      <c r="C14" s="285"/>
      <c r="D14" s="285"/>
      <c r="E14" s="285"/>
      <c r="F14" s="285"/>
      <c r="G14" s="285"/>
      <c r="H14" s="285"/>
      <c r="I14" s="285"/>
      <c r="J14" s="285"/>
      <c r="K14" s="285"/>
      <c r="L14" s="285"/>
      <c r="M14" s="285"/>
      <c r="N14" s="285"/>
      <c r="O14" s="285"/>
      <c r="P14" s="285"/>
      <c r="Q14" s="285"/>
      <c r="R14" s="55"/>
      <c r="S14" s="55"/>
    </row>
    <row r="15" spans="1:19" customFormat="1" ht="21.75" customHeight="1" x14ac:dyDescent="0.35">
      <c r="A15" s="286" t="s">
        <v>8</v>
      </c>
      <c r="B15" s="287"/>
      <c r="C15" s="287"/>
      <c r="D15" s="287"/>
      <c r="E15" s="287"/>
      <c r="F15" s="287"/>
      <c r="G15" s="287"/>
      <c r="H15" s="288"/>
      <c r="I15" s="286" t="s">
        <v>9</v>
      </c>
      <c r="J15" s="287"/>
      <c r="K15" s="287"/>
      <c r="L15" s="287"/>
      <c r="M15" s="287"/>
      <c r="N15" s="287"/>
      <c r="O15" s="287"/>
      <c r="P15" s="287"/>
      <c r="Q15" s="287"/>
      <c r="R15" s="288"/>
      <c r="S15" s="55"/>
    </row>
    <row r="16" spans="1:19" customFormat="1" ht="4.5" customHeight="1" x14ac:dyDescent="0.35">
      <c r="A16" s="289"/>
      <c r="B16" s="289"/>
      <c r="C16" s="289"/>
      <c r="D16" s="289"/>
      <c r="E16" s="289"/>
      <c r="F16" s="289"/>
      <c r="G16" s="289"/>
      <c r="H16" s="289"/>
      <c r="I16" s="290"/>
      <c r="J16" s="290"/>
      <c r="K16" s="290"/>
      <c r="L16" s="285"/>
      <c r="M16" s="285"/>
      <c r="N16" s="285"/>
      <c r="O16" s="285"/>
      <c r="P16" s="285"/>
      <c r="Q16" s="285"/>
      <c r="R16" s="55"/>
      <c r="S16" s="55"/>
    </row>
    <row r="17" spans="1:19" customFormat="1" ht="21" customHeight="1" x14ac:dyDescent="0.35">
      <c r="A17" s="293" t="s">
        <v>311</v>
      </c>
      <c r="B17" s="293"/>
      <c r="C17" s="293"/>
      <c r="D17" s="293"/>
      <c r="E17" s="293"/>
      <c r="F17" s="293"/>
      <c r="G17" s="293"/>
      <c r="H17" s="293"/>
      <c r="I17" s="293"/>
      <c r="J17" s="293"/>
      <c r="K17" s="293"/>
      <c r="L17" s="293" t="s">
        <v>10</v>
      </c>
      <c r="M17" s="293"/>
      <c r="N17" s="293"/>
      <c r="O17" s="293"/>
      <c r="P17" s="293"/>
      <c r="Q17" s="293"/>
      <c r="R17" s="293"/>
      <c r="S17" s="55"/>
    </row>
    <row r="18" spans="1:19" customFormat="1" ht="6.75" customHeight="1" x14ac:dyDescent="0.35">
      <c r="A18" s="295"/>
      <c r="B18" s="295"/>
      <c r="C18" s="295"/>
      <c r="D18" s="295"/>
      <c r="E18" s="295"/>
      <c r="F18" s="295"/>
      <c r="G18" s="295"/>
      <c r="H18" s="295"/>
      <c r="I18" s="295"/>
      <c r="J18" s="295"/>
      <c r="K18" s="295"/>
      <c r="L18" s="295"/>
      <c r="M18" s="295"/>
      <c r="N18" s="295"/>
      <c r="O18" s="295"/>
      <c r="P18" s="295"/>
      <c r="Q18" s="295"/>
      <c r="R18" s="55"/>
      <c r="S18" s="55"/>
    </row>
    <row r="19" spans="1:19" customFormat="1"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c r="S19" s="55"/>
    </row>
    <row r="20" spans="1:19" customFormat="1" ht="26.25" customHeight="1" x14ac:dyDescent="0.35">
      <c r="A20" s="295"/>
      <c r="B20" s="295"/>
      <c r="C20" s="295"/>
      <c r="D20" s="295"/>
      <c r="E20" s="295"/>
      <c r="F20" s="295"/>
      <c r="G20" s="295"/>
      <c r="H20" s="295"/>
      <c r="I20" s="295"/>
      <c r="J20" s="295"/>
      <c r="K20" s="295"/>
      <c r="L20" s="295"/>
      <c r="M20" s="295"/>
      <c r="N20" s="295"/>
      <c r="O20" s="295"/>
      <c r="P20" s="295"/>
      <c r="Q20" s="295"/>
      <c r="R20" s="55"/>
      <c r="S20" s="55"/>
    </row>
    <row r="21" spans="1:19" customFormat="1" ht="20.25" customHeight="1" x14ac:dyDescent="0.35">
      <c r="A21" s="296" t="s">
        <v>14</v>
      </c>
      <c r="B21" s="296"/>
      <c r="C21" s="296"/>
      <c r="D21" s="296"/>
      <c r="E21" s="296"/>
      <c r="F21" s="296"/>
      <c r="G21" s="296"/>
      <c r="H21" s="296"/>
      <c r="I21" s="296"/>
      <c r="J21" s="296"/>
      <c r="K21" s="296"/>
      <c r="L21" s="296"/>
      <c r="M21" s="296"/>
      <c r="N21" s="296"/>
      <c r="O21" s="296"/>
      <c r="P21" s="296"/>
      <c r="Q21" s="296"/>
      <c r="R21" s="55"/>
      <c r="S21" s="55"/>
    </row>
    <row r="22" spans="1:19" customFormat="1" ht="20.25" customHeight="1" x14ac:dyDescent="0.35">
      <c r="A22" s="137"/>
      <c r="B22" s="137"/>
      <c r="C22" s="137"/>
      <c r="D22" s="137"/>
      <c r="E22" s="137"/>
      <c r="F22" s="137"/>
      <c r="G22" s="137"/>
      <c r="H22" s="137"/>
      <c r="I22" s="137"/>
      <c r="J22" s="137"/>
      <c r="K22" s="137"/>
      <c r="L22" s="137"/>
      <c r="M22" s="137"/>
      <c r="N22" s="137"/>
      <c r="O22" s="137"/>
      <c r="P22" s="137"/>
      <c r="Q22" s="137"/>
      <c r="R22" s="55"/>
      <c r="S22" s="55"/>
    </row>
    <row r="23" spans="1:19" customFormat="1" ht="21" customHeight="1" x14ac:dyDescent="0.35">
      <c r="A23" s="297"/>
      <c r="B23" s="297"/>
      <c r="C23" s="297"/>
      <c r="D23" s="297"/>
      <c r="E23" s="297"/>
      <c r="F23" s="297"/>
      <c r="G23" s="297"/>
      <c r="H23" s="297"/>
      <c r="I23" s="297"/>
      <c r="J23" s="297"/>
      <c r="K23" s="297"/>
      <c r="L23" s="297"/>
      <c r="M23" s="297"/>
      <c r="N23" s="297"/>
      <c r="O23" s="511" t="s">
        <v>15</v>
      </c>
      <c r="P23" s="511"/>
      <c r="Q23" s="511" t="s">
        <v>16</v>
      </c>
      <c r="R23" s="511"/>
      <c r="S23" s="55"/>
    </row>
    <row r="24" spans="1:19" customFormat="1" ht="16" customHeight="1" x14ac:dyDescent="0.35">
      <c r="A24" s="54" t="s">
        <v>17</v>
      </c>
      <c r="B24" s="512" t="s">
        <v>316</v>
      </c>
      <c r="C24" s="513"/>
      <c r="D24" s="513"/>
      <c r="E24" s="513"/>
      <c r="F24" s="513"/>
      <c r="G24" s="513"/>
      <c r="H24" s="513"/>
      <c r="I24" s="513"/>
      <c r="J24" s="513"/>
      <c r="K24" s="513"/>
      <c r="L24" s="513"/>
      <c r="M24" s="513"/>
      <c r="N24" s="513"/>
      <c r="O24" s="514">
        <f>'FE-2 Mes 1'!O23</f>
        <v>0</v>
      </c>
      <c r="P24" s="515"/>
      <c r="Q24" s="515"/>
      <c r="R24" s="516"/>
      <c r="S24" s="55"/>
    </row>
    <row r="25" spans="1:19" customFormat="1" ht="16" customHeight="1" x14ac:dyDescent="0.35">
      <c r="A25" s="1" t="s">
        <v>19</v>
      </c>
      <c r="B25" s="309" t="s">
        <v>320</v>
      </c>
      <c r="C25" s="310"/>
      <c r="D25" s="310"/>
      <c r="E25" s="310"/>
      <c r="F25" s="310"/>
      <c r="G25" s="310"/>
      <c r="H25" s="310"/>
      <c r="I25" s="310"/>
      <c r="J25" s="310"/>
      <c r="K25" s="310"/>
      <c r="L25" s="310"/>
      <c r="M25" s="310"/>
      <c r="N25" s="314"/>
      <c r="O25" s="505"/>
      <c r="P25" s="517"/>
      <c r="Q25" s="517"/>
      <c r="R25" s="506"/>
      <c r="S25" s="55"/>
    </row>
    <row r="26" spans="1:19" customFormat="1" ht="16" customHeight="1" x14ac:dyDescent="0.35">
      <c r="A26" s="1" t="s">
        <v>21</v>
      </c>
      <c r="B26" s="309" t="s">
        <v>317</v>
      </c>
      <c r="C26" s="310"/>
      <c r="D26" s="310"/>
      <c r="E26" s="310"/>
      <c r="F26" s="310"/>
      <c r="G26" s="310"/>
      <c r="H26" s="310"/>
      <c r="I26" s="310"/>
      <c r="J26" s="310"/>
      <c r="K26" s="310"/>
      <c r="L26" s="310"/>
      <c r="M26" s="310"/>
      <c r="N26" s="314"/>
      <c r="O26" s="502"/>
      <c r="P26" s="502"/>
      <c r="Q26" s="316">
        <f>O26+'FE-2 Mes 5'!Q26</f>
        <v>0</v>
      </c>
      <c r="R26" s="316"/>
      <c r="S26" s="55"/>
    </row>
    <row r="27" spans="1:19" customFormat="1" ht="25.5" customHeight="1" x14ac:dyDescent="0.35">
      <c r="A27" s="1" t="s">
        <v>22</v>
      </c>
      <c r="B27" s="309" t="s">
        <v>318</v>
      </c>
      <c r="C27" s="310"/>
      <c r="D27" s="310"/>
      <c r="E27" s="310"/>
      <c r="F27" s="310"/>
      <c r="G27" s="310"/>
      <c r="H27" s="310"/>
      <c r="I27" s="310"/>
      <c r="J27" s="310"/>
      <c r="K27" s="310"/>
      <c r="L27" s="310"/>
      <c r="M27" s="310"/>
      <c r="N27" s="314"/>
      <c r="O27" s="502"/>
      <c r="P27" s="502"/>
      <c r="Q27" s="316">
        <f>O27+'FE-2 Mes 5'!Q27</f>
        <v>0</v>
      </c>
      <c r="R27" s="316"/>
      <c r="S27" s="55"/>
    </row>
    <row r="28" spans="1:19" customFormat="1" ht="16"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c r="S28" s="55"/>
    </row>
    <row r="29" spans="1:19" customFormat="1" ht="16" customHeight="1" x14ac:dyDescent="0.35">
      <c r="A29" s="1" t="s">
        <v>306</v>
      </c>
      <c r="B29" s="309" t="s">
        <v>18</v>
      </c>
      <c r="C29" s="310"/>
      <c r="D29" s="310"/>
      <c r="E29" s="310"/>
      <c r="F29" s="310"/>
      <c r="G29" s="310"/>
      <c r="H29" s="310"/>
      <c r="I29" s="310"/>
      <c r="J29" s="310"/>
      <c r="K29" s="310"/>
      <c r="L29" s="310"/>
      <c r="M29" s="310"/>
      <c r="N29" s="314"/>
      <c r="O29" s="317" t="e">
        <f>O27/O24</f>
        <v>#DIV/0!</v>
      </c>
      <c r="P29" s="317"/>
      <c r="Q29" s="317" t="e">
        <f>O29+'FE-2 Mes 5'!Q29</f>
        <v>#DIV/0!</v>
      </c>
      <c r="R29" s="317"/>
      <c r="S29" s="55"/>
    </row>
    <row r="30" spans="1:19" customFormat="1" ht="23.25" customHeight="1" x14ac:dyDescent="0.35">
      <c r="A30" s="1" t="s">
        <v>307</v>
      </c>
      <c r="B30" s="309" t="s">
        <v>20</v>
      </c>
      <c r="C30" s="310"/>
      <c r="D30" s="310"/>
      <c r="E30" s="310"/>
      <c r="F30" s="310"/>
      <c r="G30" s="310"/>
      <c r="H30" s="310"/>
      <c r="I30" s="310"/>
      <c r="J30" s="310"/>
      <c r="K30" s="310"/>
      <c r="L30" s="310"/>
      <c r="M30" s="310"/>
      <c r="N30" s="314"/>
      <c r="O30" s="328">
        <f>O67</f>
        <v>0</v>
      </c>
      <c r="P30" s="328"/>
      <c r="Q30" s="316">
        <f>O30+'FE-2 Mes 5'!Q30</f>
        <v>0</v>
      </c>
      <c r="R30" s="316"/>
      <c r="S30" s="55"/>
    </row>
    <row r="31" spans="1:19" customFormat="1" ht="16" customHeight="1" x14ac:dyDescent="0.35">
      <c r="A31" s="1" t="s">
        <v>308</v>
      </c>
      <c r="B31" s="309" t="s">
        <v>313</v>
      </c>
      <c r="C31" s="310"/>
      <c r="D31" s="310"/>
      <c r="E31" s="310"/>
      <c r="F31" s="310"/>
      <c r="G31" s="310"/>
      <c r="H31" s="310"/>
      <c r="I31" s="310"/>
      <c r="J31" s="310"/>
      <c r="K31" s="310"/>
      <c r="L31" s="310"/>
      <c r="M31" s="310"/>
      <c r="N31" s="314"/>
      <c r="O31" s="502"/>
      <c r="P31" s="502"/>
      <c r="Q31" s="316">
        <f>O31+'FE-2 Mes 5'!Q31</f>
        <v>0</v>
      </c>
      <c r="R31" s="316"/>
      <c r="S31" s="55"/>
    </row>
    <row r="32" spans="1:19" customFormat="1" ht="16" customHeight="1" x14ac:dyDescent="0.35">
      <c r="A32" s="1" t="s">
        <v>309</v>
      </c>
      <c r="B32" s="309" t="s">
        <v>303</v>
      </c>
      <c r="C32" s="310"/>
      <c r="D32" s="310"/>
      <c r="E32" s="310"/>
      <c r="F32" s="310"/>
      <c r="G32" s="310"/>
      <c r="H32" s="310"/>
      <c r="I32" s="310"/>
      <c r="J32" s="310"/>
      <c r="K32" s="310"/>
      <c r="L32" s="310"/>
      <c r="M32" s="310"/>
      <c r="N32" s="314"/>
      <c r="O32" s="502"/>
      <c r="P32" s="502"/>
      <c r="Q32" s="316">
        <f>O32+'FE-2 Mes 5'!Q32</f>
        <v>0</v>
      </c>
      <c r="R32" s="316"/>
      <c r="S32" s="55"/>
    </row>
    <row r="33" spans="1:19" customFormat="1"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5'!Q33</f>
        <v>0</v>
      </c>
      <c r="R33" s="316"/>
      <c r="S33" s="55"/>
    </row>
    <row r="34" spans="1:19" customFormat="1" ht="16" customHeight="1" x14ac:dyDescent="0.35">
      <c r="A34" s="1" t="s">
        <v>315</v>
      </c>
      <c r="B34" s="324" t="s">
        <v>304</v>
      </c>
      <c r="C34" s="325"/>
      <c r="D34" s="325"/>
      <c r="E34" s="325"/>
      <c r="F34" s="325"/>
      <c r="G34" s="325"/>
      <c r="H34" s="325"/>
      <c r="I34" s="325"/>
      <c r="J34" s="325"/>
      <c r="K34" s="325"/>
      <c r="L34" s="325"/>
      <c r="M34" s="325"/>
      <c r="N34" s="326"/>
      <c r="O34" s="510"/>
      <c r="P34" s="510"/>
      <c r="Q34" s="316">
        <f>O34+'FE-2 Mes 5'!Q34</f>
        <v>0</v>
      </c>
      <c r="R34" s="316"/>
      <c r="S34" s="55"/>
    </row>
    <row r="35" spans="1:19" ht="16" customHeight="1" x14ac:dyDescent="0.35">
      <c r="A35" s="54" t="s">
        <v>334</v>
      </c>
      <c r="B35" s="507" t="s">
        <v>24</v>
      </c>
      <c r="C35" s="508"/>
      <c r="D35" s="508"/>
      <c r="E35" s="508"/>
      <c r="F35" s="508"/>
      <c r="G35" s="508"/>
      <c r="H35" s="508"/>
      <c r="I35" s="508"/>
      <c r="J35" s="508"/>
      <c r="K35" s="508"/>
      <c r="L35" s="508"/>
      <c r="M35" s="508"/>
      <c r="N35" s="509"/>
      <c r="O35" s="327" t="e">
        <f>(O34/O33)</f>
        <v>#DIV/0!</v>
      </c>
      <c r="P35" s="327"/>
      <c r="Q35" s="327" t="e">
        <f>(Q34/Q33)</f>
        <v>#DIV/0!</v>
      </c>
      <c r="R35" s="327"/>
    </row>
    <row r="36" spans="1:19" ht="12.75" customHeight="1" x14ac:dyDescent="0.35">
      <c r="A36" s="134"/>
      <c r="B36" s="135"/>
      <c r="C36" s="135"/>
      <c r="D36" s="135"/>
      <c r="E36" s="135"/>
      <c r="F36" s="135"/>
      <c r="G36" s="135"/>
      <c r="H36" s="135"/>
      <c r="I36" s="135"/>
      <c r="J36" s="135"/>
      <c r="K36" s="135"/>
      <c r="L36" s="135"/>
      <c r="M36" s="135"/>
      <c r="N36" s="135"/>
      <c r="O36" s="135"/>
      <c r="P36" s="135"/>
      <c r="Q36" s="136"/>
    </row>
    <row r="37" spans="1:19" ht="18.75" customHeight="1" x14ac:dyDescent="0.35">
      <c r="A37" s="137" t="s">
        <v>25</v>
      </c>
      <c r="B37" s="138"/>
      <c r="C37" s="138"/>
      <c r="D37" s="136"/>
      <c r="E37" s="136"/>
      <c r="F37" s="136"/>
      <c r="G37" s="136"/>
      <c r="H37" s="136"/>
      <c r="I37" s="136"/>
      <c r="J37" s="136"/>
      <c r="K37" s="136"/>
      <c r="L37" s="136"/>
      <c r="M37" s="136"/>
      <c r="N37" s="136"/>
      <c r="O37" s="136"/>
      <c r="P37" s="136"/>
      <c r="Q37" s="136"/>
    </row>
    <row r="38" spans="1:19" ht="0.75" customHeight="1" x14ac:dyDescent="0.35">
      <c r="A38" s="137"/>
      <c r="B38" s="138"/>
      <c r="C38" s="138"/>
      <c r="D38" s="136"/>
      <c r="E38" s="136"/>
      <c r="F38" s="136"/>
      <c r="G38" s="136"/>
      <c r="H38" s="136"/>
      <c r="I38" s="136"/>
      <c r="J38" s="136"/>
      <c r="K38" s="136"/>
      <c r="L38" s="136"/>
      <c r="M38" s="136"/>
      <c r="N38" s="136"/>
      <c r="O38" s="136"/>
      <c r="P38" s="136"/>
      <c r="Q38" s="136"/>
    </row>
    <row r="39" spans="1:19"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9" customFormat="1" ht="15" customHeight="1" x14ac:dyDescent="0.35">
      <c r="A40" s="1" t="s">
        <v>26</v>
      </c>
      <c r="B40" s="333" t="s">
        <v>27</v>
      </c>
      <c r="C40" s="334"/>
      <c r="D40" s="334"/>
      <c r="E40" s="334"/>
      <c r="F40" s="334"/>
      <c r="G40" s="334"/>
      <c r="H40" s="334"/>
      <c r="I40" s="334"/>
      <c r="J40" s="334"/>
      <c r="K40" s="334"/>
      <c r="L40" s="334"/>
      <c r="M40" s="334"/>
      <c r="N40" s="335"/>
      <c r="O40" s="328">
        <f>O129</f>
        <v>0</v>
      </c>
      <c r="P40" s="328"/>
      <c r="Q40" s="328">
        <f>Q129</f>
        <v>0</v>
      </c>
      <c r="R40" s="328"/>
      <c r="S40" s="55"/>
    </row>
    <row r="41" spans="1:19" customFormat="1" ht="15" customHeight="1" x14ac:dyDescent="0.35">
      <c r="A41" s="1" t="s">
        <v>28</v>
      </c>
      <c r="B41" s="333" t="s">
        <v>29</v>
      </c>
      <c r="C41" s="334"/>
      <c r="D41" s="334"/>
      <c r="E41" s="334"/>
      <c r="F41" s="334"/>
      <c r="G41" s="334"/>
      <c r="H41" s="334"/>
      <c r="I41" s="334"/>
      <c r="J41" s="334"/>
      <c r="K41" s="334"/>
      <c r="L41" s="334"/>
      <c r="M41" s="334"/>
      <c r="N41" s="335"/>
      <c r="O41" s="502"/>
      <c r="P41" s="502"/>
      <c r="Q41" s="328">
        <f>O41+'FE-2 Mes 5'!Q41</f>
        <v>0</v>
      </c>
      <c r="R41" s="328"/>
      <c r="S41" s="55"/>
    </row>
    <row r="42" spans="1:19" customFormat="1" ht="15" customHeight="1" x14ac:dyDescent="0.35">
      <c r="A42" s="1" t="s">
        <v>30</v>
      </c>
      <c r="B42" s="333" t="s">
        <v>31</v>
      </c>
      <c r="C42" s="334"/>
      <c r="D42" s="334"/>
      <c r="E42" s="334"/>
      <c r="F42" s="334"/>
      <c r="G42" s="334"/>
      <c r="H42" s="334"/>
      <c r="I42" s="334"/>
      <c r="J42" s="334"/>
      <c r="K42" s="334"/>
      <c r="L42" s="334"/>
      <c r="M42" s="334"/>
      <c r="N42" s="335"/>
      <c r="O42" s="502"/>
      <c r="P42" s="502"/>
      <c r="Q42" s="328">
        <f>O42+'FE-2 Mes 5'!Q42</f>
        <v>0</v>
      </c>
      <c r="R42" s="328"/>
      <c r="S42" s="55"/>
    </row>
    <row r="43" spans="1:19" customFormat="1" ht="15" customHeight="1" x14ac:dyDescent="0.35">
      <c r="A43" s="1" t="s">
        <v>32</v>
      </c>
      <c r="B43" s="333" t="s">
        <v>33</v>
      </c>
      <c r="C43" s="334"/>
      <c r="D43" s="334"/>
      <c r="E43" s="334"/>
      <c r="F43" s="334"/>
      <c r="G43" s="334"/>
      <c r="H43" s="334"/>
      <c r="I43" s="334"/>
      <c r="J43" s="334"/>
      <c r="K43" s="334"/>
      <c r="L43" s="334"/>
      <c r="M43" s="334"/>
      <c r="N43" s="335"/>
      <c r="O43" s="502"/>
      <c r="P43" s="502"/>
      <c r="Q43" s="328">
        <f>O43+'FE-2 Mes 5'!Q43</f>
        <v>0</v>
      </c>
      <c r="R43" s="328"/>
      <c r="S43" s="55"/>
    </row>
    <row r="44" spans="1:19" customFormat="1"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c r="S44" s="55"/>
    </row>
    <row r="45" spans="1:19" customFormat="1" ht="15" customHeight="1" x14ac:dyDescent="0.35">
      <c r="A45" s="1" t="s">
        <v>36</v>
      </c>
      <c r="B45" s="333" t="s">
        <v>35</v>
      </c>
      <c r="C45" s="334"/>
      <c r="D45" s="334"/>
      <c r="E45" s="334"/>
      <c r="F45" s="334"/>
      <c r="G45" s="334"/>
      <c r="H45" s="334"/>
      <c r="I45" s="334"/>
      <c r="J45" s="334"/>
      <c r="K45" s="334"/>
      <c r="L45" s="334"/>
      <c r="M45" s="334"/>
      <c r="N45" s="335"/>
      <c r="O45" s="328">
        <f>P129</f>
        <v>0</v>
      </c>
      <c r="P45" s="328"/>
      <c r="Q45" s="328">
        <f>R129</f>
        <v>0</v>
      </c>
      <c r="R45" s="328"/>
      <c r="S45" s="55"/>
    </row>
    <row r="46" spans="1:19" customFormat="1" ht="15" customHeight="1" x14ac:dyDescent="0.35">
      <c r="A46" s="1" t="s">
        <v>38</v>
      </c>
      <c r="B46" s="50" t="s">
        <v>327</v>
      </c>
      <c r="C46" s="51"/>
      <c r="D46" s="51"/>
      <c r="E46" s="51"/>
      <c r="F46" s="51"/>
      <c r="G46" s="51"/>
      <c r="H46" s="51"/>
      <c r="I46" s="200"/>
      <c r="J46" s="51"/>
      <c r="K46" s="51"/>
      <c r="L46" s="51"/>
      <c r="M46" s="51"/>
      <c r="N46" s="52"/>
      <c r="O46" s="502"/>
      <c r="P46" s="502"/>
      <c r="Q46" s="328">
        <f>O46+'FE-2 Mes 5'!Q46</f>
        <v>0</v>
      </c>
      <c r="R46" s="328"/>
      <c r="S46" s="55"/>
    </row>
    <row r="47" spans="1:19" customFormat="1" ht="15" customHeight="1" x14ac:dyDescent="0.35">
      <c r="A47" s="1" t="s">
        <v>39</v>
      </c>
      <c r="B47" s="333" t="s">
        <v>37</v>
      </c>
      <c r="C47" s="334"/>
      <c r="D47" s="334"/>
      <c r="E47" s="334"/>
      <c r="F47" s="334"/>
      <c r="G47" s="334"/>
      <c r="H47" s="334"/>
      <c r="I47" s="334"/>
      <c r="J47" s="334"/>
      <c r="K47" s="334"/>
      <c r="L47" s="334"/>
      <c r="M47" s="334"/>
      <c r="N47" s="335"/>
      <c r="O47" s="502"/>
      <c r="P47" s="502"/>
      <c r="Q47" s="328">
        <f>O47+'FE-2 Mes 5'!Q47</f>
        <v>0</v>
      </c>
      <c r="R47" s="328"/>
      <c r="S47" s="55"/>
    </row>
    <row r="48" spans="1:19" customFormat="1" ht="15" customHeight="1" x14ac:dyDescent="0.35">
      <c r="A48" s="1" t="s">
        <v>40</v>
      </c>
      <c r="B48" s="333" t="s">
        <v>328</v>
      </c>
      <c r="C48" s="334"/>
      <c r="D48" s="334"/>
      <c r="E48" s="334"/>
      <c r="F48" s="334"/>
      <c r="G48" s="334"/>
      <c r="H48" s="334"/>
      <c r="I48" s="334"/>
      <c r="J48" s="334"/>
      <c r="K48" s="334"/>
      <c r="L48" s="334"/>
      <c r="M48" s="334"/>
      <c r="N48" s="335"/>
      <c r="O48" s="505"/>
      <c r="P48" s="506"/>
      <c r="Q48" s="328">
        <f>O48+'FE-2 Mes 5'!Q48</f>
        <v>0</v>
      </c>
      <c r="R48" s="328"/>
      <c r="S48" s="55"/>
    </row>
    <row r="49" spans="1:19" customFormat="1" ht="15" customHeight="1" x14ac:dyDescent="0.35">
      <c r="A49" s="1" t="s">
        <v>321</v>
      </c>
      <c r="B49" s="333" t="s">
        <v>322</v>
      </c>
      <c r="C49" s="334"/>
      <c r="D49" s="334"/>
      <c r="E49" s="334"/>
      <c r="F49" s="334"/>
      <c r="G49" s="334"/>
      <c r="H49" s="334"/>
      <c r="I49" s="334"/>
      <c r="J49" s="334"/>
      <c r="K49" s="334"/>
      <c r="L49" s="334"/>
      <c r="M49" s="334"/>
      <c r="N49" s="335"/>
      <c r="O49" s="503" t="e">
        <f>(O42/O48)*250000</f>
        <v>#DIV/0!</v>
      </c>
      <c r="P49" s="503"/>
      <c r="Q49" s="503" t="e">
        <f>(Q42/Q48)*250000</f>
        <v>#DIV/0!</v>
      </c>
      <c r="R49" s="503"/>
      <c r="S49" s="55"/>
    </row>
    <row r="50" spans="1:19" customFormat="1" ht="15" customHeight="1" x14ac:dyDescent="0.35">
      <c r="A50" s="1" t="s">
        <v>329</v>
      </c>
      <c r="B50" s="333" t="s">
        <v>323</v>
      </c>
      <c r="C50" s="334"/>
      <c r="D50" s="334"/>
      <c r="E50" s="334"/>
      <c r="F50" s="334"/>
      <c r="G50" s="334"/>
      <c r="H50" s="334"/>
      <c r="I50" s="334"/>
      <c r="J50" s="334"/>
      <c r="K50" s="334"/>
      <c r="L50" s="334"/>
      <c r="M50" s="334"/>
      <c r="N50" s="335"/>
      <c r="O50" s="504" t="e">
        <f>(O45/O48)*250000</f>
        <v>#DIV/0!</v>
      </c>
      <c r="P50" s="504"/>
      <c r="Q50" s="504" t="e">
        <f>(Q45/Q48)*250000</f>
        <v>#DIV/0!</v>
      </c>
      <c r="R50" s="504"/>
      <c r="S50" s="55"/>
    </row>
    <row r="51" spans="1:19" customFormat="1" ht="15" customHeight="1" x14ac:dyDescent="0.35">
      <c r="A51" s="1" t="s">
        <v>330</v>
      </c>
      <c r="B51" s="333" t="s">
        <v>333</v>
      </c>
      <c r="C51" s="334"/>
      <c r="D51" s="334"/>
      <c r="E51" s="334"/>
      <c r="F51" s="334"/>
      <c r="G51" s="334"/>
      <c r="H51" s="334"/>
      <c r="I51" s="334"/>
      <c r="J51" s="334"/>
      <c r="K51" s="334"/>
      <c r="L51" s="334"/>
      <c r="M51" s="334"/>
      <c r="N51" s="334"/>
      <c r="O51" s="501"/>
      <c r="P51" s="501"/>
      <c r="Q51" s="328">
        <f>O51+'FE-2 Mes 5'!Q51</f>
        <v>0</v>
      </c>
      <c r="R51" s="328"/>
      <c r="S51" s="55"/>
    </row>
    <row r="52" spans="1:19" customFormat="1"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c r="S52" s="55"/>
    </row>
    <row r="53" spans="1:19" ht="15" customHeight="1" x14ac:dyDescent="0.35">
      <c r="A53" s="54" t="s">
        <v>332</v>
      </c>
      <c r="B53" s="355" t="s">
        <v>324</v>
      </c>
      <c r="C53" s="356"/>
      <c r="D53" s="356"/>
      <c r="E53" s="356"/>
      <c r="F53" s="356"/>
      <c r="G53" s="356"/>
      <c r="H53" s="356"/>
      <c r="I53" s="356"/>
      <c r="J53" s="356"/>
      <c r="K53" s="356"/>
      <c r="L53" s="356"/>
      <c r="M53" s="356"/>
      <c r="N53" s="357"/>
      <c r="O53" s="358" t="e">
        <f>(O49*O50)/1000</f>
        <v>#DIV/0!</v>
      </c>
      <c r="P53" s="358"/>
      <c r="Q53" s="358" t="e">
        <f>(Q49*Q50)/1000</f>
        <v>#DIV/0!</v>
      </c>
      <c r="R53" s="358"/>
    </row>
    <row r="54" spans="1:19" ht="3.75" customHeight="1" x14ac:dyDescent="0.35">
      <c r="A54" s="142"/>
      <c r="B54" s="143"/>
      <c r="C54" s="143"/>
      <c r="D54" s="143"/>
      <c r="E54" s="143"/>
      <c r="F54" s="143"/>
      <c r="G54" s="143"/>
      <c r="H54" s="143"/>
      <c r="I54" s="143"/>
      <c r="J54" s="143"/>
      <c r="K54" s="143"/>
      <c r="L54" s="143"/>
      <c r="M54" s="143"/>
      <c r="N54" s="135"/>
      <c r="O54" s="135"/>
      <c r="P54" s="135"/>
      <c r="Q54" s="135"/>
    </row>
    <row r="55" spans="1:19" ht="18" x14ac:dyDescent="0.35">
      <c r="A55" s="296" t="s">
        <v>41</v>
      </c>
      <c r="B55" s="296"/>
      <c r="C55" s="296"/>
      <c r="D55" s="296"/>
      <c r="E55" s="296"/>
      <c r="F55" s="296"/>
      <c r="G55" s="296"/>
      <c r="H55" s="296"/>
      <c r="I55" s="296"/>
      <c r="J55" s="296"/>
      <c r="K55" s="296"/>
      <c r="L55" s="296"/>
      <c r="M55" s="296"/>
      <c r="N55" s="296"/>
      <c r="O55" s="296"/>
      <c r="P55" s="296"/>
      <c r="Q55" s="296"/>
    </row>
    <row r="56" spans="1:19" ht="9" customHeight="1" x14ac:dyDescent="0.35">
      <c r="A56" s="99"/>
      <c r="B56" s="99"/>
      <c r="C56" s="99"/>
      <c r="D56" s="99"/>
      <c r="E56" s="99"/>
      <c r="F56" s="99"/>
      <c r="G56" s="99"/>
    </row>
    <row r="57" spans="1:19" ht="12.75" customHeight="1" x14ac:dyDescent="0.35">
      <c r="A57" s="511" t="s">
        <v>42</v>
      </c>
      <c r="B57" s="511"/>
      <c r="C57" s="543" t="s">
        <v>43</v>
      </c>
      <c r="D57" s="544"/>
      <c r="E57" s="544"/>
      <c r="F57" s="544"/>
      <c r="G57" s="544"/>
      <c r="H57" s="544"/>
      <c r="I57" s="544"/>
      <c r="J57" s="545"/>
      <c r="K57" s="543" t="s">
        <v>44</v>
      </c>
      <c r="L57" s="545"/>
      <c r="M57" s="549" t="s">
        <v>45</v>
      </c>
      <c r="N57" s="549"/>
      <c r="O57" s="549" t="s">
        <v>46</v>
      </c>
      <c r="P57" s="549"/>
      <c r="Q57" s="551" t="s">
        <v>47</v>
      </c>
      <c r="R57" s="551"/>
    </row>
    <row r="58" spans="1:19" ht="20.25" customHeight="1" thickBot="1" x14ac:dyDescent="0.4">
      <c r="A58" s="542"/>
      <c r="B58" s="542"/>
      <c r="C58" s="546"/>
      <c r="D58" s="547"/>
      <c r="E58" s="547"/>
      <c r="F58" s="547"/>
      <c r="G58" s="547"/>
      <c r="H58" s="547"/>
      <c r="I58" s="547"/>
      <c r="J58" s="548"/>
      <c r="K58" s="546"/>
      <c r="L58" s="548"/>
      <c r="M58" s="550"/>
      <c r="N58" s="550"/>
      <c r="O58" s="550"/>
      <c r="P58" s="550"/>
      <c r="Q58" s="552"/>
      <c r="R58" s="552"/>
    </row>
    <row r="59" spans="1:19" customFormat="1" ht="16" customHeight="1" x14ac:dyDescent="0.35">
      <c r="A59" s="518"/>
      <c r="B59" s="519"/>
      <c r="C59" s="518"/>
      <c r="D59" s="520"/>
      <c r="E59" s="520"/>
      <c r="F59" s="520"/>
      <c r="G59" s="520"/>
      <c r="H59" s="520"/>
      <c r="I59" s="520"/>
      <c r="J59" s="519"/>
      <c r="K59" s="492"/>
      <c r="L59" s="493"/>
      <c r="M59" s="521"/>
      <c r="N59" s="521"/>
      <c r="O59" s="377">
        <f t="shared" ref="O59:O65" si="0">K59*M59</f>
        <v>0</v>
      </c>
      <c r="P59" s="377"/>
      <c r="Q59" s="492"/>
      <c r="R59" s="493"/>
      <c r="S59" s="55"/>
    </row>
    <row r="60" spans="1:19" customFormat="1" ht="16" customHeight="1" x14ac:dyDescent="0.35">
      <c r="A60" s="212"/>
      <c r="B60" s="213"/>
      <c r="C60" s="212"/>
      <c r="D60" s="214"/>
      <c r="E60" s="214"/>
      <c r="F60" s="214"/>
      <c r="G60" s="214"/>
      <c r="H60" s="214"/>
      <c r="I60" s="214"/>
      <c r="J60" s="213"/>
      <c r="K60" s="499"/>
      <c r="L60" s="500"/>
      <c r="M60" s="501"/>
      <c r="N60" s="501"/>
      <c r="O60" s="369">
        <f t="shared" si="0"/>
        <v>0</v>
      </c>
      <c r="P60" s="370"/>
      <c r="Q60" s="215"/>
      <c r="R60" s="216"/>
      <c r="S60" s="55"/>
    </row>
    <row r="61" spans="1:19" customFormat="1" ht="16" customHeight="1" x14ac:dyDescent="0.35">
      <c r="A61" s="212"/>
      <c r="B61" s="213"/>
      <c r="C61" s="212"/>
      <c r="D61" s="214"/>
      <c r="E61" s="214"/>
      <c r="F61" s="214"/>
      <c r="G61" s="214"/>
      <c r="H61" s="214"/>
      <c r="I61" s="214"/>
      <c r="J61" s="213"/>
      <c r="K61" s="499"/>
      <c r="L61" s="500"/>
      <c r="M61" s="501"/>
      <c r="N61" s="501"/>
      <c r="O61" s="369">
        <f t="shared" si="0"/>
        <v>0</v>
      </c>
      <c r="P61" s="370"/>
      <c r="Q61" s="215"/>
      <c r="R61" s="216"/>
      <c r="S61" s="55"/>
    </row>
    <row r="62" spans="1:19" customFormat="1" ht="16" customHeight="1" x14ac:dyDescent="0.35">
      <c r="A62" s="212"/>
      <c r="B62" s="213"/>
      <c r="C62" s="212"/>
      <c r="D62" s="214"/>
      <c r="E62" s="214"/>
      <c r="F62" s="214"/>
      <c r="G62" s="214"/>
      <c r="H62" s="214"/>
      <c r="I62" s="214"/>
      <c r="J62" s="213"/>
      <c r="K62" s="499"/>
      <c r="L62" s="500"/>
      <c r="M62" s="501"/>
      <c r="N62" s="501"/>
      <c r="O62" s="369">
        <f t="shared" si="0"/>
        <v>0</v>
      </c>
      <c r="P62" s="370"/>
      <c r="Q62" s="215"/>
      <c r="R62" s="216"/>
      <c r="S62" s="55"/>
    </row>
    <row r="63" spans="1:19" customFormat="1" ht="16" customHeight="1" x14ac:dyDescent="0.35">
      <c r="A63" s="212"/>
      <c r="B63" s="213"/>
      <c r="C63" s="212"/>
      <c r="D63" s="214"/>
      <c r="E63" s="214"/>
      <c r="F63" s="214"/>
      <c r="G63" s="214"/>
      <c r="H63" s="214"/>
      <c r="I63" s="214"/>
      <c r="J63" s="213"/>
      <c r="K63" s="499"/>
      <c r="L63" s="500"/>
      <c r="M63" s="501"/>
      <c r="N63" s="501"/>
      <c r="O63" s="369">
        <f t="shared" si="0"/>
        <v>0</v>
      </c>
      <c r="P63" s="370"/>
      <c r="Q63" s="215"/>
      <c r="R63" s="216"/>
      <c r="S63" s="55"/>
    </row>
    <row r="64" spans="1:19" customFormat="1" ht="16" customHeight="1" x14ac:dyDescent="0.35">
      <c r="A64" s="494"/>
      <c r="B64" s="495"/>
      <c r="C64" s="496"/>
      <c r="D64" s="497"/>
      <c r="E64" s="497"/>
      <c r="F64" s="497"/>
      <c r="G64" s="497"/>
      <c r="H64" s="497"/>
      <c r="I64" s="497"/>
      <c r="J64" s="498"/>
      <c r="K64" s="499"/>
      <c r="L64" s="500"/>
      <c r="M64" s="501"/>
      <c r="N64" s="501"/>
      <c r="O64" s="369">
        <f t="shared" si="0"/>
        <v>0</v>
      </c>
      <c r="P64" s="370"/>
      <c r="Q64" s="499"/>
      <c r="R64" s="500"/>
      <c r="S64" s="55"/>
    </row>
    <row r="65" spans="1:19" customFormat="1" ht="16" customHeight="1" x14ac:dyDescent="0.35">
      <c r="A65" s="494"/>
      <c r="B65" s="495"/>
      <c r="C65" s="496"/>
      <c r="D65" s="497"/>
      <c r="E65" s="497"/>
      <c r="F65" s="497"/>
      <c r="G65" s="497"/>
      <c r="H65" s="497"/>
      <c r="I65" s="497"/>
      <c r="J65" s="498"/>
      <c r="K65" s="499"/>
      <c r="L65" s="500"/>
      <c r="M65" s="501"/>
      <c r="N65" s="501"/>
      <c r="O65" s="369">
        <f t="shared" si="0"/>
        <v>0</v>
      </c>
      <c r="P65" s="370"/>
      <c r="Q65" s="499"/>
      <c r="R65" s="500"/>
      <c r="S65" s="55"/>
    </row>
    <row r="66" spans="1:19" customFormat="1" ht="16" customHeight="1" thickBot="1" x14ac:dyDescent="0.4">
      <c r="A66" s="482"/>
      <c r="B66" s="483"/>
      <c r="C66" s="484"/>
      <c r="D66" s="485"/>
      <c r="E66" s="485"/>
      <c r="F66" s="485"/>
      <c r="G66" s="485"/>
      <c r="H66" s="485"/>
      <c r="I66" s="485"/>
      <c r="J66" s="486"/>
      <c r="K66" s="487"/>
      <c r="L66" s="488"/>
      <c r="M66" s="489"/>
      <c r="N66" s="489"/>
      <c r="O66" s="490">
        <f>M66*K66</f>
        <v>0</v>
      </c>
      <c r="P66" s="491"/>
      <c r="Q66" s="487"/>
      <c r="R66" s="488"/>
      <c r="S66" s="55"/>
    </row>
    <row r="67" spans="1:19"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9" ht="15" customHeight="1" x14ac:dyDescent="0.35">
      <c r="A68" s="142"/>
      <c r="B68" s="143"/>
      <c r="C68" s="143"/>
      <c r="D68" s="143"/>
      <c r="E68" s="143"/>
      <c r="F68" s="143"/>
      <c r="G68" s="143"/>
      <c r="H68" s="143"/>
      <c r="I68" s="143"/>
      <c r="J68" s="143"/>
      <c r="K68" s="143"/>
      <c r="L68" s="143"/>
      <c r="M68" s="143"/>
      <c r="N68" s="135"/>
      <c r="O68" s="135"/>
      <c r="P68" s="135"/>
      <c r="Q68" s="135"/>
    </row>
    <row r="69" spans="1:19" ht="36" customHeight="1" x14ac:dyDescent="0.35">
      <c r="A69" s="144" t="s">
        <v>49</v>
      </c>
      <c r="B69" s="137"/>
      <c r="C69" s="137"/>
      <c r="D69" s="137"/>
      <c r="E69" s="137"/>
      <c r="F69" s="137"/>
      <c r="G69" s="137"/>
      <c r="H69" s="137"/>
      <c r="I69" s="137"/>
      <c r="J69" s="137"/>
      <c r="K69" s="145"/>
      <c r="L69" s="145"/>
    </row>
    <row r="70" spans="1:19" customFormat="1" ht="18" customHeight="1" x14ac:dyDescent="0.35">
      <c r="A70" s="386"/>
      <c r="B70" s="387"/>
      <c r="C70" s="387"/>
      <c r="D70" s="387"/>
      <c r="E70" s="387"/>
      <c r="F70" s="387"/>
      <c r="G70" s="387"/>
      <c r="H70" s="387"/>
      <c r="I70" s="387"/>
      <c r="J70" s="387"/>
      <c r="K70" s="387"/>
      <c r="L70" s="387"/>
      <c r="M70" s="387"/>
      <c r="N70" s="387"/>
      <c r="O70" s="388"/>
      <c r="P70" s="3" t="s">
        <v>50</v>
      </c>
      <c r="Q70" s="4" t="s">
        <v>51</v>
      </c>
      <c r="R70" s="5" t="s">
        <v>52</v>
      </c>
      <c r="S70" s="55"/>
    </row>
    <row r="71" spans="1:19" customFormat="1" ht="25.5" customHeight="1" x14ac:dyDescent="0.35">
      <c r="A71" s="7" t="s">
        <v>53</v>
      </c>
      <c r="B71" s="389" t="s">
        <v>55</v>
      </c>
      <c r="C71" s="390"/>
      <c r="D71" s="390"/>
      <c r="E71" s="390"/>
      <c r="F71" s="390"/>
      <c r="G71" s="390"/>
      <c r="H71" s="390"/>
      <c r="I71" s="390"/>
      <c r="J71" s="390"/>
      <c r="K71" s="390"/>
      <c r="L71" s="390"/>
      <c r="M71" s="390"/>
      <c r="N71" s="390"/>
      <c r="O71" s="391"/>
      <c r="P71" s="195"/>
      <c r="Q71" s="196"/>
      <c r="R71" s="197"/>
      <c r="S71" s="55"/>
    </row>
    <row r="72" spans="1:19" customFormat="1" ht="25.5" customHeight="1" x14ac:dyDescent="0.35">
      <c r="A72" s="6" t="s">
        <v>54</v>
      </c>
      <c r="B72" s="389" t="s">
        <v>57</v>
      </c>
      <c r="C72" s="390"/>
      <c r="D72" s="390"/>
      <c r="E72" s="390"/>
      <c r="F72" s="390"/>
      <c r="G72" s="390"/>
      <c r="H72" s="390"/>
      <c r="I72" s="390"/>
      <c r="J72" s="390"/>
      <c r="K72" s="390"/>
      <c r="L72" s="390"/>
      <c r="M72" s="390"/>
      <c r="N72" s="390"/>
      <c r="O72" s="391"/>
      <c r="P72" s="195"/>
      <c r="Q72" s="196"/>
      <c r="R72" s="197"/>
      <c r="S72" s="55"/>
    </row>
    <row r="73" spans="1:19" customFormat="1" ht="37.5" customHeight="1" x14ac:dyDescent="0.35">
      <c r="A73" s="7" t="s">
        <v>56</v>
      </c>
      <c r="B73" s="389" t="s">
        <v>59</v>
      </c>
      <c r="C73" s="390"/>
      <c r="D73" s="390"/>
      <c r="E73" s="390"/>
      <c r="F73" s="390"/>
      <c r="G73" s="390"/>
      <c r="H73" s="390"/>
      <c r="I73" s="390"/>
      <c r="J73" s="390"/>
      <c r="K73" s="390"/>
      <c r="L73" s="390"/>
      <c r="M73" s="390"/>
      <c r="N73" s="390"/>
      <c r="O73" s="391"/>
      <c r="P73" s="195"/>
      <c r="Q73" s="199"/>
      <c r="R73" s="197"/>
      <c r="S73" s="55"/>
    </row>
    <row r="74" spans="1:19" customFormat="1" ht="25.5" customHeight="1" x14ac:dyDescent="0.35">
      <c r="A74" s="6" t="s">
        <v>58</v>
      </c>
      <c r="B74" s="389" t="s">
        <v>61</v>
      </c>
      <c r="C74" s="390"/>
      <c r="D74" s="390"/>
      <c r="E74" s="390"/>
      <c r="F74" s="390"/>
      <c r="G74" s="390"/>
      <c r="H74" s="390"/>
      <c r="I74" s="390"/>
      <c r="J74" s="390"/>
      <c r="K74" s="390"/>
      <c r="L74" s="390"/>
      <c r="M74" s="390"/>
      <c r="N74" s="390"/>
      <c r="O74" s="391"/>
      <c r="P74" s="195"/>
      <c r="Q74" s="199"/>
      <c r="R74" s="197"/>
      <c r="S74" s="55"/>
    </row>
    <row r="75" spans="1:19" customFormat="1" ht="25.5" customHeight="1" x14ac:dyDescent="0.35">
      <c r="A75" s="7" t="s">
        <v>60</v>
      </c>
      <c r="B75" s="389" t="s">
        <v>63</v>
      </c>
      <c r="C75" s="390"/>
      <c r="D75" s="390"/>
      <c r="E75" s="390"/>
      <c r="F75" s="390"/>
      <c r="G75" s="390"/>
      <c r="H75" s="390"/>
      <c r="I75" s="390"/>
      <c r="J75" s="390"/>
      <c r="K75" s="390"/>
      <c r="L75" s="390"/>
      <c r="M75" s="390"/>
      <c r="N75" s="390"/>
      <c r="O75" s="391"/>
      <c r="P75" s="195"/>
      <c r="Q75" s="199"/>
      <c r="R75" s="197"/>
      <c r="S75" s="55"/>
    </row>
    <row r="76" spans="1:19" customFormat="1" ht="18" customHeight="1" x14ac:dyDescent="0.35">
      <c r="A76" s="6" t="s">
        <v>62</v>
      </c>
      <c r="B76" s="389" t="s">
        <v>65</v>
      </c>
      <c r="C76" s="390"/>
      <c r="D76" s="390"/>
      <c r="E76" s="390"/>
      <c r="F76" s="390"/>
      <c r="G76" s="390"/>
      <c r="H76" s="390"/>
      <c r="I76" s="390"/>
      <c r="J76" s="390"/>
      <c r="K76" s="390"/>
      <c r="L76" s="390"/>
      <c r="M76" s="390"/>
      <c r="N76" s="390"/>
      <c r="O76" s="391"/>
      <c r="P76" s="195"/>
      <c r="Q76" s="199"/>
      <c r="R76" s="197"/>
      <c r="S76" s="55"/>
    </row>
    <row r="77" spans="1:19" customFormat="1" ht="18" customHeight="1" x14ac:dyDescent="0.35">
      <c r="A77" s="7" t="s">
        <v>64</v>
      </c>
      <c r="B77" s="389" t="s">
        <v>67</v>
      </c>
      <c r="C77" s="390"/>
      <c r="D77" s="390"/>
      <c r="E77" s="390"/>
      <c r="F77" s="390"/>
      <c r="G77" s="390"/>
      <c r="H77" s="390"/>
      <c r="I77" s="390"/>
      <c r="J77" s="390"/>
      <c r="K77" s="390"/>
      <c r="L77" s="390"/>
      <c r="M77" s="390"/>
      <c r="N77" s="390"/>
      <c r="O77" s="391"/>
      <c r="P77" s="195"/>
      <c r="Q77" s="196"/>
      <c r="R77" s="197"/>
      <c r="S77" s="55"/>
    </row>
    <row r="78" spans="1:19" customFormat="1" ht="18" customHeight="1" x14ac:dyDescent="0.35">
      <c r="A78" s="6" t="s">
        <v>66</v>
      </c>
      <c r="B78" s="389" t="s">
        <v>312</v>
      </c>
      <c r="C78" s="390"/>
      <c r="D78" s="390"/>
      <c r="E78" s="390"/>
      <c r="F78" s="390"/>
      <c r="G78" s="390"/>
      <c r="H78" s="390"/>
      <c r="I78" s="390"/>
      <c r="J78" s="390"/>
      <c r="K78" s="390"/>
      <c r="L78" s="390"/>
      <c r="M78" s="390"/>
      <c r="N78" s="390"/>
      <c r="O78" s="391"/>
      <c r="P78" s="195"/>
      <c r="Q78" s="199"/>
      <c r="R78" s="197"/>
      <c r="S78" s="55"/>
    </row>
    <row r="79" spans="1:19" customFormat="1" ht="18" customHeight="1" x14ac:dyDescent="0.35">
      <c r="A79" s="7" t="s">
        <v>68</v>
      </c>
      <c r="B79" s="389" t="s">
        <v>69</v>
      </c>
      <c r="C79" s="390"/>
      <c r="D79" s="390"/>
      <c r="E79" s="390"/>
      <c r="F79" s="390"/>
      <c r="G79" s="390"/>
      <c r="H79" s="390"/>
      <c r="I79" s="390"/>
      <c r="J79" s="390"/>
      <c r="K79" s="390"/>
      <c r="L79" s="390"/>
      <c r="M79" s="390"/>
      <c r="N79" s="390"/>
      <c r="O79" s="391"/>
      <c r="P79" s="195"/>
      <c r="Q79" s="198"/>
      <c r="R79" s="197"/>
      <c r="S79" s="55"/>
    </row>
    <row r="80" spans="1:19" ht="10" customHeight="1" x14ac:dyDescent="0.35">
      <c r="A80" s="402"/>
      <c r="B80" s="403"/>
      <c r="C80" s="403"/>
      <c r="D80" s="403"/>
      <c r="E80" s="403"/>
      <c r="F80" s="403"/>
      <c r="G80" s="403"/>
      <c r="H80" s="403"/>
      <c r="I80" s="403"/>
      <c r="J80" s="403"/>
      <c r="K80" s="403"/>
      <c r="L80" s="146"/>
    </row>
    <row r="81" spans="1:19" ht="6" customHeight="1" x14ac:dyDescent="0.35">
      <c r="A81" s="146"/>
      <c r="B81" s="147"/>
      <c r="C81" s="147"/>
      <c r="D81" s="148"/>
      <c r="E81" s="148"/>
      <c r="F81" s="148"/>
      <c r="G81" s="148"/>
      <c r="H81" s="272"/>
      <c r="I81" s="272"/>
      <c r="J81" s="272"/>
      <c r="K81" s="149"/>
      <c r="L81" s="149"/>
    </row>
    <row r="82" spans="1:19" ht="29.25" customHeight="1" x14ac:dyDescent="0.35">
      <c r="A82" s="296" t="s">
        <v>70</v>
      </c>
      <c r="B82" s="296"/>
      <c r="C82" s="296"/>
      <c r="D82" s="296"/>
      <c r="E82" s="296"/>
      <c r="F82" s="296"/>
      <c r="G82" s="296"/>
      <c r="H82" s="296"/>
      <c r="I82" s="296"/>
      <c r="J82" s="296"/>
      <c r="K82" s="296"/>
      <c r="L82" s="296"/>
      <c r="M82" s="296"/>
      <c r="N82" s="296"/>
      <c r="O82" s="137"/>
      <c r="P82" s="137"/>
    </row>
    <row r="83" spans="1:19" ht="18" customHeight="1" x14ac:dyDescent="0.35">
      <c r="A83" s="399"/>
      <c r="B83" s="400"/>
      <c r="C83" s="400"/>
      <c r="D83" s="400"/>
      <c r="E83" s="400"/>
      <c r="F83" s="400"/>
      <c r="G83" s="400"/>
      <c r="H83" s="400"/>
      <c r="I83" s="400"/>
      <c r="J83" s="400"/>
      <c r="K83" s="400"/>
      <c r="L83" s="400"/>
      <c r="M83" s="400"/>
      <c r="N83" s="400"/>
      <c r="O83" s="401"/>
      <c r="P83" s="150" t="s">
        <v>50</v>
      </c>
      <c r="Q83" s="151" t="s">
        <v>51</v>
      </c>
      <c r="R83" s="152" t="s">
        <v>52</v>
      </c>
    </row>
    <row r="84" spans="1:19" customFormat="1" ht="18" customHeight="1" x14ac:dyDescent="0.35">
      <c r="A84" s="6" t="s">
        <v>71</v>
      </c>
      <c r="B84" s="389" t="s">
        <v>72</v>
      </c>
      <c r="C84" s="390"/>
      <c r="D84" s="390"/>
      <c r="E84" s="390"/>
      <c r="F84" s="390"/>
      <c r="G84" s="390"/>
      <c r="H84" s="390"/>
      <c r="I84" s="390"/>
      <c r="J84" s="390"/>
      <c r="K84" s="390"/>
      <c r="L84" s="390"/>
      <c r="M84" s="390"/>
      <c r="N84" s="390"/>
      <c r="O84" s="391"/>
      <c r="P84" s="195"/>
      <c r="Q84" s="196"/>
      <c r="R84" s="197"/>
      <c r="S84" s="55"/>
    </row>
    <row r="85" spans="1:19" customFormat="1" ht="18" customHeight="1" x14ac:dyDescent="0.35">
      <c r="A85" s="6" t="s">
        <v>73</v>
      </c>
      <c r="B85" s="389" t="s">
        <v>74</v>
      </c>
      <c r="C85" s="390"/>
      <c r="D85" s="390"/>
      <c r="E85" s="390"/>
      <c r="F85" s="390"/>
      <c r="G85" s="390"/>
      <c r="H85" s="390"/>
      <c r="I85" s="390"/>
      <c r="J85" s="390"/>
      <c r="K85" s="390"/>
      <c r="L85" s="390"/>
      <c r="M85" s="390"/>
      <c r="N85" s="390"/>
      <c r="O85" s="391"/>
      <c r="P85" s="195"/>
      <c r="Q85" s="196"/>
      <c r="R85" s="197"/>
      <c r="S85" s="55"/>
    </row>
    <row r="86" spans="1:19" customFormat="1" ht="18" customHeight="1" x14ac:dyDescent="0.35">
      <c r="A86" s="6" t="s">
        <v>75</v>
      </c>
      <c r="B86" s="389" t="s">
        <v>76</v>
      </c>
      <c r="C86" s="390"/>
      <c r="D86" s="390"/>
      <c r="E86" s="390"/>
      <c r="F86" s="390"/>
      <c r="G86" s="390"/>
      <c r="H86" s="390"/>
      <c r="I86" s="390"/>
      <c r="J86" s="390"/>
      <c r="K86" s="390"/>
      <c r="L86" s="390"/>
      <c r="M86" s="390"/>
      <c r="N86" s="390"/>
      <c r="O86" s="391"/>
      <c r="P86" s="195"/>
      <c r="Q86" s="196"/>
      <c r="R86" s="197"/>
      <c r="S86" s="55"/>
    </row>
    <row r="87" spans="1:19" customFormat="1" ht="18" customHeight="1" x14ac:dyDescent="0.35">
      <c r="A87" s="6" t="s">
        <v>77</v>
      </c>
      <c r="B87" s="389" t="s">
        <v>78</v>
      </c>
      <c r="C87" s="390"/>
      <c r="D87" s="390"/>
      <c r="E87" s="390"/>
      <c r="F87" s="390"/>
      <c r="G87" s="390"/>
      <c r="H87" s="390"/>
      <c r="I87" s="390"/>
      <c r="J87" s="390"/>
      <c r="K87" s="390"/>
      <c r="L87" s="390"/>
      <c r="M87" s="390"/>
      <c r="N87" s="390"/>
      <c r="O87" s="391"/>
      <c r="P87" s="195"/>
      <c r="Q87" s="196"/>
      <c r="R87" s="197"/>
      <c r="S87" s="55"/>
    </row>
    <row r="88" spans="1:19" customFormat="1" ht="18" customHeight="1" x14ac:dyDescent="0.35">
      <c r="A88" s="6" t="s">
        <v>79</v>
      </c>
      <c r="B88" s="389" t="s">
        <v>80</v>
      </c>
      <c r="C88" s="390"/>
      <c r="D88" s="390"/>
      <c r="E88" s="390"/>
      <c r="F88" s="390"/>
      <c r="G88" s="390"/>
      <c r="H88" s="390"/>
      <c r="I88" s="390"/>
      <c r="J88" s="390"/>
      <c r="K88" s="390"/>
      <c r="L88" s="390"/>
      <c r="M88" s="390"/>
      <c r="N88" s="390"/>
      <c r="O88" s="391"/>
      <c r="P88" s="195"/>
      <c r="Q88" s="196"/>
      <c r="R88" s="197"/>
      <c r="S88" s="55"/>
    </row>
    <row r="89" spans="1:19" customFormat="1" ht="28" customHeight="1" x14ac:dyDescent="0.35">
      <c r="A89" s="6" t="s">
        <v>81</v>
      </c>
      <c r="B89" s="389" t="s">
        <v>82</v>
      </c>
      <c r="C89" s="390"/>
      <c r="D89" s="390"/>
      <c r="E89" s="390"/>
      <c r="F89" s="390"/>
      <c r="G89" s="390"/>
      <c r="H89" s="390"/>
      <c r="I89" s="390"/>
      <c r="J89" s="390"/>
      <c r="K89" s="390"/>
      <c r="L89" s="390"/>
      <c r="M89" s="390"/>
      <c r="N89" s="390"/>
      <c r="O89" s="391"/>
      <c r="P89" s="195"/>
      <c r="Q89" s="198"/>
      <c r="R89" s="197"/>
      <c r="S89" s="55"/>
    </row>
    <row r="90" spans="1:19" customFormat="1" ht="18" customHeight="1" x14ac:dyDescent="0.35">
      <c r="A90" s="6" t="s">
        <v>83</v>
      </c>
      <c r="B90" s="389" t="s">
        <v>84</v>
      </c>
      <c r="C90" s="390"/>
      <c r="D90" s="390"/>
      <c r="E90" s="390"/>
      <c r="F90" s="390"/>
      <c r="G90" s="390"/>
      <c r="H90" s="390"/>
      <c r="I90" s="390"/>
      <c r="J90" s="390"/>
      <c r="K90" s="390"/>
      <c r="L90" s="390"/>
      <c r="M90" s="390"/>
      <c r="N90" s="390"/>
      <c r="O90" s="391"/>
      <c r="P90" s="195"/>
      <c r="Q90" s="199"/>
      <c r="R90" s="197"/>
      <c r="S90" s="55"/>
    </row>
    <row r="91" spans="1:19" customFormat="1" ht="18" customHeight="1" x14ac:dyDescent="0.35">
      <c r="A91" s="7" t="s">
        <v>85</v>
      </c>
      <c r="B91" s="389" t="s">
        <v>86</v>
      </c>
      <c r="C91" s="390"/>
      <c r="D91" s="390"/>
      <c r="E91" s="390"/>
      <c r="F91" s="390"/>
      <c r="G91" s="390"/>
      <c r="H91" s="390"/>
      <c r="I91" s="390"/>
      <c r="J91" s="390"/>
      <c r="K91" s="390"/>
      <c r="L91" s="390"/>
      <c r="M91" s="390"/>
      <c r="N91" s="390"/>
      <c r="O91" s="391"/>
      <c r="P91" s="195"/>
      <c r="Q91" s="196"/>
      <c r="R91" s="197"/>
      <c r="S91" s="55"/>
    </row>
    <row r="92" spans="1:19" customFormat="1" ht="18" customHeight="1" x14ac:dyDescent="0.35">
      <c r="A92" s="6" t="s">
        <v>87</v>
      </c>
      <c r="B92" s="389" t="s">
        <v>88</v>
      </c>
      <c r="C92" s="390"/>
      <c r="D92" s="390"/>
      <c r="E92" s="390"/>
      <c r="F92" s="390"/>
      <c r="G92" s="390"/>
      <c r="H92" s="390"/>
      <c r="I92" s="390"/>
      <c r="J92" s="390"/>
      <c r="K92" s="390"/>
      <c r="L92" s="390"/>
      <c r="M92" s="390"/>
      <c r="N92" s="390"/>
      <c r="O92" s="391"/>
      <c r="P92" s="195"/>
      <c r="Q92" s="198"/>
      <c r="R92" s="197"/>
      <c r="S92" s="55"/>
    </row>
    <row r="93" spans="1:19" customFormat="1" ht="28" customHeight="1" x14ac:dyDescent="0.35">
      <c r="A93" s="6" t="s">
        <v>89</v>
      </c>
      <c r="B93" s="389" t="s">
        <v>90</v>
      </c>
      <c r="C93" s="390"/>
      <c r="D93" s="390"/>
      <c r="E93" s="390"/>
      <c r="F93" s="390"/>
      <c r="G93" s="390"/>
      <c r="H93" s="390"/>
      <c r="I93" s="390"/>
      <c r="J93" s="390"/>
      <c r="K93" s="390"/>
      <c r="L93" s="390"/>
      <c r="M93" s="390"/>
      <c r="N93" s="390"/>
      <c r="O93" s="391"/>
      <c r="P93" s="195"/>
      <c r="Q93" s="198"/>
      <c r="R93" s="197"/>
      <c r="S93" s="55"/>
    </row>
    <row r="94" spans="1:19" customFormat="1" ht="1.5" customHeight="1" x14ac:dyDescent="0.35">
      <c r="A94" s="38"/>
      <c r="B94" s="8"/>
      <c r="C94" s="8"/>
      <c r="D94" s="8"/>
      <c r="E94" s="8"/>
      <c r="F94" s="8"/>
      <c r="G94" s="8"/>
      <c r="H94" s="8"/>
      <c r="I94" s="147"/>
      <c r="J94" s="8"/>
      <c r="K94" s="11"/>
      <c r="L94" s="11"/>
      <c r="P94" s="39"/>
      <c r="Q94" s="39"/>
      <c r="R94" s="39"/>
      <c r="S94" s="55"/>
    </row>
    <row r="95" spans="1:19" ht="6.75" customHeight="1" x14ac:dyDescent="0.35">
      <c r="A95" s="154"/>
      <c r="B95" s="155"/>
      <c r="C95" s="156"/>
      <c r="D95" s="156"/>
      <c r="E95" s="156"/>
      <c r="F95" s="156"/>
      <c r="G95" s="156"/>
      <c r="H95" s="156"/>
      <c r="I95" s="156"/>
      <c r="J95" s="156"/>
      <c r="K95" s="156"/>
      <c r="L95" s="156"/>
      <c r="M95" s="156"/>
      <c r="N95" s="156"/>
      <c r="O95" s="156"/>
      <c r="P95" s="156"/>
      <c r="Q95" s="135"/>
    </row>
    <row r="96" spans="1:19"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9" ht="18.75" customHeight="1" x14ac:dyDescent="0.35">
      <c r="A97" s="134"/>
      <c r="B97" s="135"/>
      <c r="C97" s="135"/>
      <c r="D97" s="135"/>
      <c r="E97" s="135"/>
      <c r="F97" s="135"/>
      <c r="G97" s="135"/>
      <c r="H97" s="135"/>
      <c r="I97" s="135"/>
      <c r="J97" s="135"/>
      <c r="K97" s="135"/>
      <c r="L97" s="135"/>
      <c r="M97" s="135"/>
      <c r="N97" s="135"/>
      <c r="O97" s="135"/>
      <c r="P97" s="135"/>
      <c r="Q97" s="135"/>
    </row>
    <row r="98" spans="1:19" ht="20.25" customHeight="1" x14ac:dyDescent="0.35">
      <c r="A98" s="405" t="s">
        <v>92</v>
      </c>
      <c r="B98" s="406"/>
      <c r="C98" s="406"/>
      <c r="D98" s="407"/>
      <c r="E98" s="408" t="s">
        <v>15</v>
      </c>
      <c r="F98" s="409"/>
      <c r="G98" s="408" t="s">
        <v>16</v>
      </c>
      <c r="H98" s="409"/>
      <c r="I98" s="135"/>
      <c r="J98" s="410" t="s">
        <v>92</v>
      </c>
      <c r="K98" s="411"/>
      <c r="L98" s="411"/>
      <c r="M98" s="411"/>
      <c r="N98" s="412"/>
      <c r="O98" s="408" t="s">
        <v>15</v>
      </c>
      <c r="P98" s="409"/>
      <c r="Q98" s="408" t="s">
        <v>16</v>
      </c>
      <c r="R98" s="409"/>
    </row>
    <row r="99" spans="1:19" ht="20.25" customHeight="1" x14ac:dyDescent="0.35">
      <c r="A99" s="413" t="s">
        <v>93</v>
      </c>
      <c r="B99" s="414"/>
      <c r="C99" s="414"/>
      <c r="D99" s="415"/>
      <c r="E99" s="157" t="s">
        <v>94</v>
      </c>
      <c r="F99" s="158" t="s">
        <v>95</v>
      </c>
      <c r="G99" s="157" t="s">
        <v>94</v>
      </c>
      <c r="H99" s="158" t="s">
        <v>95</v>
      </c>
      <c r="J99" s="416" t="s">
        <v>93</v>
      </c>
      <c r="K99" s="417"/>
      <c r="L99" s="417"/>
      <c r="M99" s="417"/>
      <c r="N99" s="418"/>
      <c r="O99" s="157" t="s">
        <v>94</v>
      </c>
      <c r="P99" s="158" t="s">
        <v>95</v>
      </c>
      <c r="Q99" s="157" t="s">
        <v>94</v>
      </c>
      <c r="R99" s="158" t="s">
        <v>95</v>
      </c>
    </row>
    <row r="100" spans="1:19" ht="5.25" customHeight="1" x14ac:dyDescent="0.35">
      <c r="A100" s="419"/>
      <c r="B100" s="419"/>
      <c r="C100" s="419"/>
      <c r="D100" s="419"/>
      <c r="E100" s="419"/>
      <c r="F100" s="419"/>
      <c r="G100" s="419"/>
      <c r="H100" s="419"/>
      <c r="I100" s="419"/>
      <c r="J100" s="419"/>
      <c r="K100" s="419"/>
      <c r="L100" s="419"/>
      <c r="M100" s="419"/>
      <c r="N100" s="419"/>
      <c r="O100" s="419"/>
      <c r="P100" s="419"/>
      <c r="Q100" s="419"/>
      <c r="R100" s="419"/>
    </row>
    <row r="101" spans="1:19" customFormat="1" ht="22" customHeight="1" x14ac:dyDescent="0.35">
      <c r="A101" s="420" t="s">
        <v>96</v>
      </c>
      <c r="B101" s="421"/>
      <c r="C101" s="422" t="s">
        <v>97</v>
      </c>
      <c r="D101" s="423"/>
      <c r="E101" s="185"/>
      <c r="F101" s="186"/>
      <c r="G101" s="14">
        <f>E101+'FE-2 Mes 5'!G101</f>
        <v>0</v>
      </c>
      <c r="H101" s="15">
        <f>F101+'FE-2 Mes 5'!H101</f>
        <v>0</v>
      </c>
      <c r="I101" s="159"/>
      <c r="J101" s="424" t="s">
        <v>98</v>
      </c>
      <c r="K101" s="422" t="s">
        <v>99</v>
      </c>
      <c r="L101" s="427"/>
      <c r="M101" s="427"/>
      <c r="N101" s="423"/>
      <c r="O101" s="185"/>
      <c r="P101" s="186"/>
      <c r="Q101" s="14">
        <f>O101+'FE-2 Mes 5'!Q101</f>
        <v>0</v>
      </c>
      <c r="R101" s="15">
        <f>P101+'FE-2 Mes 5'!R101</f>
        <v>0</v>
      </c>
      <c r="S101" s="55"/>
    </row>
    <row r="102" spans="1:19" customFormat="1" ht="20.149999999999999" customHeight="1" x14ac:dyDescent="0.35">
      <c r="A102" s="420"/>
      <c r="B102" s="421"/>
      <c r="C102" s="428" t="s">
        <v>100</v>
      </c>
      <c r="D102" s="429"/>
      <c r="E102" s="187"/>
      <c r="F102" s="188"/>
      <c r="G102" s="17">
        <f>E102+'FE-2 Mes 5'!G102</f>
        <v>0</v>
      </c>
      <c r="H102" s="18">
        <f>F102+'FE-2 Mes 5'!H102</f>
        <v>0</v>
      </c>
      <c r="I102" s="159"/>
      <c r="J102" s="425"/>
      <c r="K102" s="430" t="s">
        <v>101</v>
      </c>
      <c r="L102" s="431"/>
      <c r="M102" s="431"/>
      <c r="N102" s="432"/>
      <c r="O102" s="189"/>
      <c r="P102" s="190"/>
      <c r="Q102" s="19">
        <f>O102+'FE-2 Mes 5'!Q102</f>
        <v>0</v>
      </c>
      <c r="R102" s="20">
        <f>P102+'FE-2 Mes 5'!R102</f>
        <v>0</v>
      </c>
      <c r="S102" s="55"/>
    </row>
    <row r="103" spans="1:19" customFormat="1" ht="22" customHeight="1" x14ac:dyDescent="0.35">
      <c r="A103" s="420" t="s">
        <v>102</v>
      </c>
      <c r="B103" s="421"/>
      <c r="C103" s="434" t="s">
        <v>103</v>
      </c>
      <c r="D103" s="435"/>
      <c r="E103" s="185"/>
      <c r="F103" s="186"/>
      <c r="G103" s="14">
        <f>E103+'FE-2 Mes 5'!G103</f>
        <v>0</v>
      </c>
      <c r="H103" s="15">
        <f>F103+'FE-2 Mes 5'!H103</f>
        <v>0</v>
      </c>
      <c r="I103" s="159"/>
      <c r="J103" s="426"/>
      <c r="K103" s="428" t="s">
        <v>104</v>
      </c>
      <c r="L103" s="433"/>
      <c r="M103" s="433"/>
      <c r="N103" s="429"/>
      <c r="O103" s="193"/>
      <c r="P103" s="194"/>
      <c r="Q103" s="22">
        <f>O103+'FE-2 Mes 5'!Q103</f>
        <v>0</v>
      </c>
      <c r="R103" s="23">
        <f>P103+'FE-2 Mes 5'!R103</f>
        <v>0</v>
      </c>
      <c r="S103" s="55"/>
    </row>
    <row r="104" spans="1:19" customFormat="1" ht="20.149999999999999" customHeight="1" x14ac:dyDescent="0.35">
      <c r="A104" s="420"/>
      <c r="B104" s="421"/>
      <c r="C104" s="436" t="s">
        <v>105</v>
      </c>
      <c r="D104" s="437"/>
      <c r="E104" s="187"/>
      <c r="F104" s="188"/>
      <c r="G104" s="17">
        <f>E104+'FE-2 Mes 5'!G104</f>
        <v>0</v>
      </c>
      <c r="H104" s="18">
        <f>F104+'FE-2 Mes 5'!H104</f>
        <v>0</v>
      </c>
      <c r="I104" s="159"/>
      <c r="J104" s="438" t="s">
        <v>106</v>
      </c>
      <c r="K104" s="422" t="s">
        <v>107</v>
      </c>
      <c r="L104" s="427"/>
      <c r="M104" s="427"/>
      <c r="N104" s="423"/>
      <c r="O104" s="185"/>
      <c r="P104" s="186"/>
      <c r="Q104" s="14">
        <f>O104+'FE-2 Mes 5'!Q104</f>
        <v>0</v>
      </c>
      <c r="R104" s="15">
        <f>P104+'FE-2 Mes 5'!R104</f>
        <v>0</v>
      </c>
      <c r="S104" s="55"/>
    </row>
    <row r="105" spans="1:19" customFormat="1" ht="20.149999999999999" customHeight="1" x14ac:dyDescent="0.35">
      <c r="A105" s="420" t="s">
        <v>108</v>
      </c>
      <c r="B105" s="421"/>
      <c r="C105" s="422" t="s">
        <v>109</v>
      </c>
      <c r="D105" s="423"/>
      <c r="E105" s="185"/>
      <c r="F105" s="186"/>
      <c r="G105" s="14">
        <f>E105+'FE-2 Mes 5'!G105</f>
        <v>0</v>
      </c>
      <c r="H105" s="15">
        <f>F105+'FE-2 Mes 5'!H105</f>
        <v>0</v>
      </c>
      <c r="I105" s="159"/>
      <c r="J105" s="439"/>
      <c r="K105" s="428" t="s">
        <v>110</v>
      </c>
      <c r="L105" s="433"/>
      <c r="M105" s="433"/>
      <c r="N105" s="429"/>
      <c r="O105" s="193"/>
      <c r="P105" s="194"/>
      <c r="Q105" s="22">
        <f>O105+'FE-2 Mes 5'!Q105</f>
        <v>0</v>
      </c>
      <c r="R105" s="23">
        <f>P105+'FE-2 Mes 5'!R105</f>
        <v>0</v>
      </c>
      <c r="S105" s="55"/>
    </row>
    <row r="106" spans="1:19" customFormat="1" ht="20.149999999999999" customHeight="1" x14ac:dyDescent="0.35">
      <c r="A106" s="420"/>
      <c r="B106" s="421"/>
      <c r="C106" s="430" t="s">
        <v>111</v>
      </c>
      <c r="D106" s="432"/>
      <c r="E106" s="189"/>
      <c r="F106" s="190"/>
      <c r="G106" s="19">
        <f>E106+'FE-2 Mes 5'!G106</f>
        <v>0</v>
      </c>
      <c r="H106" s="20">
        <f>F106+'FE-2 Mes 5'!H106</f>
        <v>0</v>
      </c>
      <c r="I106" s="159"/>
      <c r="J106" s="438" t="s">
        <v>112</v>
      </c>
      <c r="K106" s="422" t="s">
        <v>113</v>
      </c>
      <c r="L106" s="427"/>
      <c r="M106" s="427"/>
      <c r="N106" s="423"/>
      <c r="O106" s="185"/>
      <c r="P106" s="186"/>
      <c r="Q106" s="14">
        <f>O106+'FE-2 Mes 5'!Q106</f>
        <v>0</v>
      </c>
      <c r="R106" s="15">
        <f>P106+'FE-2 Mes 5'!R106</f>
        <v>0</v>
      </c>
      <c r="S106" s="55"/>
    </row>
    <row r="107" spans="1:19" customFormat="1" ht="20.149999999999999" customHeight="1" x14ac:dyDescent="0.35">
      <c r="A107" s="420"/>
      <c r="B107" s="421"/>
      <c r="C107" s="430" t="s">
        <v>114</v>
      </c>
      <c r="D107" s="432"/>
      <c r="E107" s="189"/>
      <c r="F107" s="190"/>
      <c r="G107" s="19">
        <f>E107+'FE-2 Mes 5'!G107</f>
        <v>0</v>
      </c>
      <c r="H107" s="20">
        <f>F107+'FE-2 Mes 5'!H107</f>
        <v>0</v>
      </c>
      <c r="I107" s="159"/>
      <c r="J107" s="440"/>
      <c r="K107" s="430" t="s">
        <v>115</v>
      </c>
      <c r="L107" s="431"/>
      <c r="M107" s="431"/>
      <c r="N107" s="432"/>
      <c r="O107" s="189"/>
      <c r="P107" s="190"/>
      <c r="Q107" s="19">
        <f>O107+'FE-2 Mes 5'!Q107</f>
        <v>0</v>
      </c>
      <c r="R107" s="20">
        <f>P107+'FE-2 Mes 5'!R107</f>
        <v>0</v>
      </c>
      <c r="S107" s="55"/>
    </row>
    <row r="108" spans="1:19" customFormat="1" ht="20.149999999999999" customHeight="1" x14ac:dyDescent="0.35">
      <c r="A108" s="420"/>
      <c r="B108" s="421"/>
      <c r="C108" s="430" t="s">
        <v>116</v>
      </c>
      <c r="D108" s="432"/>
      <c r="E108" s="189"/>
      <c r="F108" s="190"/>
      <c r="G108" s="19">
        <f>E108+'FE-2 Mes 5'!G108</f>
        <v>0</v>
      </c>
      <c r="H108" s="20">
        <f>F108+'FE-2 Mes 5'!H108</f>
        <v>0</v>
      </c>
      <c r="I108" s="159"/>
      <c r="J108" s="440"/>
      <c r="K108" s="430" t="s">
        <v>117</v>
      </c>
      <c r="L108" s="431"/>
      <c r="M108" s="431"/>
      <c r="N108" s="432"/>
      <c r="O108" s="189"/>
      <c r="P108" s="190"/>
      <c r="Q108" s="19">
        <f>O108+'FE-2 Mes 5'!Q108</f>
        <v>0</v>
      </c>
      <c r="R108" s="20">
        <f>P108+'FE-2 Mes 5'!R108</f>
        <v>0</v>
      </c>
      <c r="S108" s="55"/>
    </row>
    <row r="109" spans="1:19" customFormat="1" ht="20.149999999999999" customHeight="1" x14ac:dyDescent="0.35">
      <c r="A109" s="420"/>
      <c r="B109" s="421"/>
      <c r="C109" s="430" t="s">
        <v>118</v>
      </c>
      <c r="D109" s="432"/>
      <c r="E109" s="189"/>
      <c r="F109" s="190"/>
      <c r="G109" s="19">
        <f>E109+'FE-2 Mes 5'!G109</f>
        <v>0</v>
      </c>
      <c r="H109" s="20">
        <f>F109+'FE-2 Mes 5'!H109</f>
        <v>0</v>
      </c>
      <c r="I109" s="159"/>
      <c r="J109" s="439"/>
      <c r="K109" s="428" t="s">
        <v>119</v>
      </c>
      <c r="L109" s="433"/>
      <c r="M109" s="433"/>
      <c r="N109" s="429"/>
      <c r="O109" s="193"/>
      <c r="P109" s="194"/>
      <c r="Q109" s="22">
        <f>O109+'FE-2 Mes 5'!Q109</f>
        <v>0</v>
      </c>
      <c r="R109" s="23">
        <f>P109+'FE-2 Mes 5'!R109</f>
        <v>0</v>
      </c>
      <c r="S109" s="55"/>
    </row>
    <row r="110" spans="1:19" customFormat="1" ht="22" customHeight="1" x14ac:dyDescent="0.35">
      <c r="A110" s="420"/>
      <c r="B110" s="421"/>
      <c r="C110" s="430" t="s">
        <v>120</v>
      </c>
      <c r="D110" s="432"/>
      <c r="E110" s="189"/>
      <c r="F110" s="190"/>
      <c r="G110" s="19">
        <f>E110+'FE-2 Mes 5'!G110</f>
        <v>0</v>
      </c>
      <c r="H110" s="20">
        <f>F110+'FE-2 Mes 5'!H110</f>
        <v>0</v>
      </c>
      <c r="I110" s="159"/>
      <c r="J110" s="438" t="s">
        <v>121</v>
      </c>
      <c r="K110" s="422" t="s">
        <v>122</v>
      </c>
      <c r="L110" s="427"/>
      <c r="M110" s="427"/>
      <c r="N110" s="423"/>
      <c r="O110" s="185"/>
      <c r="P110" s="186"/>
      <c r="Q110" s="14">
        <f>O110+'FE-2 Mes 5'!Q110</f>
        <v>0</v>
      </c>
      <c r="R110" s="15">
        <f>P110+'FE-2 Mes 5'!R110</f>
        <v>0</v>
      </c>
      <c r="S110" s="55"/>
    </row>
    <row r="111" spans="1:19" customFormat="1" ht="20.149999999999999" customHeight="1" x14ac:dyDescent="0.35">
      <c r="A111" s="420"/>
      <c r="B111" s="421"/>
      <c r="C111" s="430" t="s">
        <v>123</v>
      </c>
      <c r="D111" s="432"/>
      <c r="E111" s="189"/>
      <c r="F111" s="190"/>
      <c r="G111" s="19">
        <f>E111+'FE-2 Mes 5'!G111</f>
        <v>0</v>
      </c>
      <c r="H111" s="20">
        <f>F111+'FE-2 Mes 5'!H111</f>
        <v>0</v>
      </c>
      <c r="I111" s="159"/>
      <c r="J111" s="440"/>
      <c r="K111" s="430" t="s">
        <v>124</v>
      </c>
      <c r="L111" s="431"/>
      <c r="M111" s="431"/>
      <c r="N111" s="432"/>
      <c r="O111" s="189"/>
      <c r="P111" s="190"/>
      <c r="Q111" s="19">
        <f>O111+'FE-2 Mes 5'!Q111</f>
        <v>0</v>
      </c>
      <c r="R111" s="20">
        <f>P111+'FE-2 Mes 5'!R111</f>
        <v>0</v>
      </c>
      <c r="S111" s="55"/>
    </row>
    <row r="112" spans="1:19" customFormat="1" ht="22" customHeight="1" x14ac:dyDescent="0.35">
      <c r="A112" s="420"/>
      <c r="B112" s="421"/>
      <c r="C112" s="430" t="s">
        <v>125</v>
      </c>
      <c r="D112" s="432"/>
      <c r="E112" s="189"/>
      <c r="F112" s="190"/>
      <c r="G112" s="19">
        <f>E112+'FE-2 Mes 5'!G112</f>
        <v>0</v>
      </c>
      <c r="H112" s="20">
        <f>F112+'FE-2 Mes 5'!H112</f>
        <v>0</v>
      </c>
      <c r="I112" s="159"/>
      <c r="J112" s="439"/>
      <c r="K112" s="428" t="s">
        <v>126</v>
      </c>
      <c r="L112" s="433"/>
      <c r="M112" s="433"/>
      <c r="N112" s="429"/>
      <c r="O112" s="193"/>
      <c r="P112" s="194"/>
      <c r="Q112" s="22">
        <f>O112+'FE-2 Mes 5'!Q112</f>
        <v>0</v>
      </c>
      <c r="R112" s="23">
        <f>P112+'FE-2 Mes 5'!R112</f>
        <v>0</v>
      </c>
      <c r="S112" s="55"/>
    </row>
    <row r="113" spans="1:19" customFormat="1" ht="21.75" customHeight="1" x14ac:dyDescent="0.35">
      <c r="A113" s="420"/>
      <c r="B113" s="421"/>
      <c r="C113" s="428" t="s">
        <v>127</v>
      </c>
      <c r="D113" s="429"/>
      <c r="E113" s="189"/>
      <c r="F113" s="190"/>
      <c r="G113" s="19">
        <f>E113+'FE-2 Mes 5'!G113</f>
        <v>0</v>
      </c>
      <c r="H113" s="20">
        <f>F113+'FE-2 Mes 5'!H113</f>
        <v>0</v>
      </c>
      <c r="I113" s="159"/>
      <c r="J113" s="438" t="s">
        <v>128</v>
      </c>
      <c r="K113" s="422" t="s">
        <v>129</v>
      </c>
      <c r="L113" s="427"/>
      <c r="M113" s="427"/>
      <c r="N113" s="423"/>
      <c r="O113" s="185"/>
      <c r="P113" s="186"/>
      <c r="Q113" s="14">
        <f>O113+'FE-2 Mes 5'!Q113</f>
        <v>0</v>
      </c>
      <c r="R113" s="15">
        <f>P113+'FE-2 Mes 5'!R113</f>
        <v>0</v>
      </c>
      <c r="S113" s="55"/>
    </row>
    <row r="114" spans="1:19" customFormat="1" ht="24.75" customHeight="1" x14ac:dyDescent="0.35">
      <c r="A114" s="420" t="s">
        <v>130</v>
      </c>
      <c r="B114" s="421"/>
      <c r="C114" s="441" t="s">
        <v>131</v>
      </c>
      <c r="D114" s="442"/>
      <c r="E114" s="191"/>
      <c r="F114" s="192"/>
      <c r="G114" s="27">
        <f>E114+'FE-2 Mes 5'!G114</f>
        <v>0</v>
      </c>
      <c r="H114" s="28">
        <f>F114+'FE-2 Mes 5'!H114</f>
        <v>0</v>
      </c>
      <c r="I114" s="159"/>
      <c r="J114" s="440"/>
      <c r="K114" s="430" t="s">
        <v>132</v>
      </c>
      <c r="L114" s="431"/>
      <c r="M114" s="431"/>
      <c r="N114" s="432"/>
      <c r="O114" s="189"/>
      <c r="P114" s="190"/>
      <c r="Q114" s="19">
        <f>O114+'FE-2 Mes 5'!Q114</f>
        <v>0</v>
      </c>
      <c r="R114" s="20">
        <f>P114+'FE-2 Mes 5'!R114</f>
        <v>0</v>
      </c>
      <c r="S114" s="55"/>
    </row>
    <row r="115" spans="1:19" customFormat="1" ht="20.149999999999999" customHeight="1" x14ac:dyDescent="0.35">
      <c r="A115" s="420" t="s">
        <v>133</v>
      </c>
      <c r="B115" s="421"/>
      <c r="C115" s="422" t="s">
        <v>134</v>
      </c>
      <c r="D115" s="423"/>
      <c r="E115" s="185"/>
      <c r="F115" s="186"/>
      <c r="G115" s="14">
        <f>E115+'FE-2 Mes 5'!G115</f>
        <v>0</v>
      </c>
      <c r="H115" s="15">
        <f>F115+'FE-2 Mes 5'!H115</f>
        <v>0</v>
      </c>
      <c r="I115" s="159"/>
      <c r="J115" s="440"/>
      <c r="K115" s="430" t="s">
        <v>135</v>
      </c>
      <c r="L115" s="431"/>
      <c r="M115" s="431"/>
      <c r="N115" s="432"/>
      <c r="O115" s="189"/>
      <c r="P115" s="190"/>
      <c r="Q115" s="19">
        <f>O115+'FE-2 Mes 5'!Q115</f>
        <v>0</v>
      </c>
      <c r="R115" s="20">
        <f>P115+'FE-2 Mes 5'!R115</f>
        <v>0</v>
      </c>
      <c r="S115" s="55"/>
    </row>
    <row r="116" spans="1:19" customFormat="1" ht="22" customHeight="1" x14ac:dyDescent="0.35">
      <c r="A116" s="420"/>
      <c r="B116" s="421"/>
      <c r="C116" s="430" t="s">
        <v>136</v>
      </c>
      <c r="D116" s="432"/>
      <c r="E116" s="189"/>
      <c r="F116" s="190"/>
      <c r="G116" s="19">
        <f>E116+'FE-2 Mes 5'!G116</f>
        <v>0</v>
      </c>
      <c r="H116" s="20">
        <f>F116+'FE-2 Mes 5'!H116</f>
        <v>0</v>
      </c>
      <c r="I116" s="159"/>
      <c r="J116" s="439"/>
      <c r="K116" s="428" t="s">
        <v>137</v>
      </c>
      <c r="L116" s="433"/>
      <c r="M116" s="433"/>
      <c r="N116" s="429"/>
      <c r="O116" s="193"/>
      <c r="P116" s="194"/>
      <c r="Q116" s="22">
        <f>O116+'FE-2 Mes 5'!Q116</f>
        <v>0</v>
      </c>
      <c r="R116" s="23">
        <f>P116+'FE-2 Mes 5'!R116</f>
        <v>0</v>
      </c>
      <c r="S116" s="55"/>
    </row>
    <row r="117" spans="1:19" customFormat="1" ht="22" customHeight="1" x14ac:dyDescent="0.35">
      <c r="A117" s="420"/>
      <c r="B117" s="421"/>
      <c r="C117" s="430" t="s">
        <v>138</v>
      </c>
      <c r="D117" s="432"/>
      <c r="E117" s="189"/>
      <c r="F117" s="190"/>
      <c r="G117" s="19">
        <f>E117+'FE-2 Mes 5'!G117</f>
        <v>0</v>
      </c>
      <c r="H117" s="20">
        <f>F117+'FE-2 Mes 5'!H117</f>
        <v>0</v>
      </c>
      <c r="I117" s="159"/>
      <c r="J117" s="438" t="s">
        <v>139</v>
      </c>
      <c r="K117" s="422" t="s">
        <v>140</v>
      </c>
      <c r="L117" s="427"/>
      <c r="M117" s="427"/>
      <c r="N117" s="423"/>
      <c r="O117" s="185"/>
      <c r="P117" s="186"/>
      <c r="Q117" s="14">
        <f>O117+'FE-2 Mes 5'!Q117</f>
        <v>0</v>
      </c>
      <c r="R117" s="15">
        <f>P117+'FE-2 Mes 5'!R117</f>
        <v>0</v>
      </c>
      <c r="S117" s="55"/>
    </row>
    <row r="118" spans="1:19" customFormat="1" ht="20.149999999999999" customHeight="1" x14ac:dyDescent="0.35">
      <c r="A118" s="420"/>
      <c r="B118" s="421"/>
      <c r="C118" s="430" t="s">
        <v>141</v>
      </c>
      <c r="D118" s="432"/>
      <c r="E118" s="189"/>
      <c r="F118" s="190"/>
      <c r="G118" s="19">
        <f>E118+'FE-2 Mes 5'!G118</f>
        <v>0</v>
      </c>
      <c r="H118" s="20">
        <f>F118+'FE-2 Mes 5'!H118</f>
        <v>0</v>
      </c>
      <c r="I118" s="159"/>
      <c r="J118" s="439"/>
      <c r="K118" s="428" t="s">
        <v>142</v>
      </c>
      <c r="L118" s="433"/>
      <c r="M118" s="433"/>
      <c r="N118" s="429"/>
      <c r="O118" s="193"/>
      <c r="P118" s="194"/>
      <c r="Q118" s="22">
        <f>O118+'FE-2 Mes 5'!Q118</f>
        <v>0</v>
      </c>
      <c r="R118" s="23">
        <f>P118+'FE-2 Mes 5'!R118</f>
        <v>0</v>
      </c>
      <c r="S118" s="55"/>
    </row>
    <row r="119" spans="1:19" customFormat="1" ht="20.149999999999999" customHeight="1" x14ac:dyDescent="0.35">
      <c r="A119" s="420"/>
      <c r="B119" s="421"/>
      <c r="C119" s="428" t="s">
        <v>143</v>
      </c>
      <c r="D119" s="429"/>
      <c r="E119" s="189"/>
      <c r="F119" s="190"/>
      <c r="G119" s="19">
        <f>E119+'FE-2 Mes 5'!G119</f>
        <v>0</v>
      </c>
      <c r="H119" s="20">
        <f>F119+'FE-2 Mes 5'!H119</f>
        <v>0</v>
      </c>
      <c r="I119" s="159"/>
      <c r="J119" s="438" t="s">
        <v>144</v>
      </c>
      <c r="K119" s="422" t="s">
        <v>145</v>
      </c>
      <c r="L119" s="427"/>
      <c r="M119" s="427"/>
      <c r="N119" s="423"/>
      <c r="O119" s="185"/>
      <c r="P119" s="186"/>
      <c r="Q119" s="14">
        <f>O119+'FE-2 Mes 5'!Q119</f>
        <v>0</v>
      </c>
      <c r="R119" s="15">
        <f>P119+'FE-2 Mes 5'!R119</f>
        <v>0</v>
      </c>
      <c r="S119" s="55"/>
    </row>
    <row r="120" spans="1:19" customFormat="1" ht="20.149999999999999" customHeight="1" x14ac:dyDescent="0.35">
      <c r="A120" s="420" t="s">
        <v>146</v>
      </c>
      <c r="B120" s="421"/>
      <c r="C120" s="434" t="s">
        <v>147</v>
      </c>
      <c r="D120" s="435"/>
      <c r="E120" s="185"/>
      <c r="F120" s="186"/>
      <c r="G120" s="14">
        <f>E120+'FE-2 Mes 5'!G120</f>
        <v>0</v>
      </c>
      <c r="H120" s="15">
        <f>F120+'FE-2 Mes 5'!H120</f>
        <v>0</v>
      </c>
      <c r="I120" s="159"/>
      <c r="J120" s="440"/>
      <c r="K120" s="430" t="s">
        <v>148</v>
      </c>
      <c r="L120" s="431"/>
      <c r="M120" s="431"/>
      <c r="N120" s="432"/>
      <c r="O120" s="189"/>
      <c r="P120" s="190"/>
      <c r="Q120" s="19">
        <f>O120+'FE-2 Mes 5'!Q120</f>
        <v>0</v>
      </c>
      <c r="R120" s="20">
        <f>P120+'FE-2 Mes 5'!R120</f>
        <v>0</v>
      </c>
      <c r="S120" s="55"/>
    </row>
    <row r="121" spans="1:19" customFormat="1" ht="20.149999999999999" customHeight="1" x14ac:dyDescent="0.35">
      <c r="A121" s="420"/>
      <c r="B121" s="421"/>
      <c r="C121" s="430" t="s">
        <v>149</v>
      </c>
      <c r="D121" s="432"/>
      <c r="E121" s="189"/>
      <c r="F121" s="190"/>
      <c r="G121" s="19">
        <f>E121+'FE-2 Mes 5'!G121</f>
        <v>0</v>
      </c>
      <c r="H121" s="20">
        <f>F121+'FE-2 Mes 5'!H121</f>
        <v>0</v>
      </c>
      <c r="I121" s="159"/>
      <c r="J121" s="439"/>
      <c r="K121" s="428" t="s">
        <v>150</v>
      </c>
      <c r="L121" s="433"/>
      <c r="M121" s="433"/>
      <c r="N121" s="429"/>
      <c r="O121" s="193"/>
      <c r="P121" s="194"/>
      <c r="Q121" s="22">
        <f>O121+'FE-2 Mes 5'!Q121</f>
        <v>0</v>
      </c>
      <c r="R121" s="23">
        <f>P121+'FE-2 Mes 5'!R121</f>
        <v>0</v>
      </c>
      <c r="S121" s="55"/>
    </row>
    <row r="122" spans="1:19" customFormat="1" ht="22" customHeight="1" x14ac:dyDescent="0.35">
      <c r="A122" s="420"/>
      <c r="B122" s="421"/>
      <c r="C122" s="430" t="s">
        <v>151</v>
      </c>
      <c r="D122" s="432"/>
      <c r="E122" s="189"/>
      <c r="F122" s="190"/>
      <c r="G122" s="19">
        <f>E122+'FE-2 Mes 5'!G122</f>
        <v>0</v>
      </c>
      <c r="H122" s="20">
        <f>F122+'FE-2 Mes 5'!H122</f>
        <v>0</v>
      </c>
      <c r="I122" s="159"/>
      <c r="J122" s="438" t="s">
        <v>152</v>
      </c>
      <c r="K122" s="422" t="s">
        <v>153</v>
      </c>
      <c r="L122" s="427"/>
      <c r="M122" s="427"/>
      <c r="N122" s="423"/>
      <c r="O122" s="185"/>
      <c r="P122" s="186"/>
      <c r="Q122" s="14">
        <f>O122+'FE-2 Mes 5'!Q122</f>
        <v>0</v>
      </c>
      <c r="R122" s="15">
        <f>P122+'FE-2 Mes 5'!R122</f>
        <v>0</v>
      </c>
      <c r="S122" s="55"/>
    </row>
    <row r="123" spans="1:19" customFormat="1" ht="22" customHeight="1" x14ac:dyDescent="0.35">
      <c r="A123" s="420"/>
      <c r="B123" s="421"/>
      <c r="C123" s="430" t="s">
        <v>154</v>
      </c>
      <c r="D123" s="432"/>
      <c r="E123" s="189"/>
      <c r="F123" s="190"/>
      <c r="G123" s="19">
        <f>E123+'FE-2 Mes 5'!G123</f>
        <v>0</v>
      </c>
      <c r="H123" s="20">
        <f>F123+'FE-2 Mes 5'!H123</f>
        <v>0</v>
      </c>
      <c r="I123" s="159"/>
      <c r="J123" s="440"/>
      <c r="K123" s="430" t="s">
        <v>155</v>
      </c>
      <c r="L123" s="431"/>
      <c r="M123" s="431"/>
      <c r="N123" s="432"/>
      <c r="O123" s="189"/>
      <c r="P123" s="190"/>
      <c r="Q123" s="19">
        <f>O123+'FE-2 Mes 5'!Q123</f>
        <v>0</v>
      </c>
      <c r="R123" s="20">
        <f>P123+'FE-2 Mes 5'!R123</f>
        <v>0</v>
      </c>
      <c r="S123" s="55"/>
    </row>
    <row r="124" spans="1:19" customFormat="1" ht="22" customHeight="1" x14ac:dyDescent="0.35">
      <c r="A124" s="420"/>
      <c r="B124" s="421"/>
      <c r="C124" s="436" t="s">
        <v>156</v>
      </c>
      <c r="D124" s="437"/>
      <c r="E124" s="193"/>
      <c r="F124" s="194"/>
      <c r="G124" s="22">
        <f>E124+'FE-2 Mes 5'!G124</f>
        <v>0</v>
      </c>
      <c r="H124" s="23">
        <f>F124+'FE-2 Mes 5'!H124</f>
        <v>0</v>
      </c>
      <c r="I124" s="159"/>
      <c r="J124" s="440"/>
      <c r="K124" s="430" t="s">
        <v>157</v>
      </c>
      <c r="L124" s="431"/>
      <c r="M124" s="431"/>
      <c r="N124" s="432"/>
      <c r="O124" s="189"/>
      <c r="P124" s="190"/>
      <c r="Q124" s="19">
        <f>O124+'FE-2 Mes 5'!Q124</f>
        <v>0</v>
      </c>
      <c r="R124" s="20">
        <f>P124+'FE-2 Mes 5'!R124</f>
        <v>0</v>
      </c>
      <c r="S124" s="55"/>
    </row>
    <row r="125" spans="1:19" customFormat="1" ht="22" customHeight="1" x14ac:dyDescent="0.35">
      <c r="A125" s="420" t="s">
        <v>158</v>
      </c>
      <c r="B125" s="421"/>
      <c r="C125" s="454" t="s">
        <v>159</v>
      </c>
      <c r="D125" s="455"/>
      <c r="E125" s="191"/>
      <c r="F125" s="192"/>
      <c r="G125" s="27">
        <f>E125+'FE-2 Mes 5'!G125</f>
        <v>0</v>
      </c>
      <c r="H125" s="28">
        <f>F125+'FE-2 Mes 5'!H125</f>
        <v>0</v>
      </c>
      <c r="I125" s="159"/>
      <c r="J125" s="443"/>
      <c r="K125" s="428" t="s">
        <v>160</v>
      </c>
      <c r="L125" s="433"/>
      <c r="M125" s="433"/>
      <c r="N125" s="429"/>
      <c r="O125" s="193"/>
      <c r="P125" s="194"/>
      <c r="Q125" s="22">
        <f>O125+'FE-2 Mes 5'!Q125</f>
        <v>0</v>
      </c>
      <c r="R125" s="23">
        <f>P125+'FE-2 Mes 5'!R125</f>
        <v>0</v>
      </c>
      <c r="S125" s="55"/>
    </row>
    <row r="126" spans="1:19" ht="7.5" customHeight="1" thickBot="1" x14ac:dyDescent="0.4">
      <c r="A126" s="522"/>
      <c r="B126" s="522"/>
      <c r="C126" s="522"/>
      <c r="D126" s="522"/>
      <c r="E126" s="522"/>
      <c r="F126" s="522"/>
      <c r="G126" s="522"/>
      <c r="H126" s="522"/>
      <c r="I126" s="522"/>
      <c r="J126" s="522"/>
      <c r="K126" s="522"/>
      <c r="L126" s="522"/>
      <c r="M126" s="522"/>
      <c r="N126" s="522"/>
      <c r="O126" s="522"/>
      <c r="P126" s="522"/>
      <c r="Q126" s="522"/>
    </row>
    <row r="127" spans="1:19" ht="25" customHeight="1" thickBot="1" x14ac:dyDescent="0.4">
      <c r="A127" s="445" t="s">
        <v>161</v>
      </c>
      <c r="B127" s="445"/>
      <c r="C127" s="445"/>
      <c r="D127" s="445"/>
      <c r="E127" s="160">
        <f>SUM(E101:E125)</f>
        <v>0</v>
      </c>
      <c r="F127" s="161">
        <f>SUM(F101:F125)</f>
        <v>0</v>
      </c>
      <c r="G127" s="162">
        <f>SUM(G101:G125)</f>
        <v>0</v>
      </c>
      <c r="H127" s="161">
        <f>SUM(H101:H125)</f>
        <v>0</v>
      </c>
      <c r="I127" s="163"/>
      <c r="J127" s="446" t="s">
        <v>161</v>
      </c>
      <c r="K127" s="447"/>
      <c r="L127" s="447"/>
      <c r="M127" s="447"/>
      <c r="N127" s="448"/>
      <c r="O127" s="160">
        <f>SUM(O101:O125)</f>
        <v>0</v>
      </c>
      <c r="P127" s="161">
        <f>SUM(P101:P125)</f>
        <v>0</v>
      </c>
      <c r="Q127" s="162">
        <f>SUM(Q101:Q125)</f>
        <v>0</v>
      </c>
      <c r="R127" s="161">
        <f>SUM(R101:R125)</f>
        <v>0</v>
      </c>
    </row>
    <row r="128" spans="1:19" ht="13.5" customHeight="1" thickBot="1" x14ac:dyDescent="0.4"/>
    <row r="129" spans="1:18" ht="18.75" customHeight="1" thickBot="1" x14ac:dyDescent="0.4">
      <c r="A129" s="230" t="s">
        <v>162</v>
      </c>
      <c r="B129" s="230"/>
      <c r="C129" s="230"/>
      <c r="D129" s="230"/>
      <c r="E129" s="230"/>
      <c r="F129" s="230"/>
      <c r="G129" s="230"/>
      <c r="H129" s="230"/>
      <c r="I129" s="230"/>
      <c r="J129" s="230"/>
      <c r="K129" s="230"/>
      <c r="L129" s="230"/>
      <c r="M129" s="230"/>
      <c r="N129" s="230"/>
      <c r="O129" s="164">
        <f>E127+O127</f>
        <v>0</v>
      </c>
      <c r="P129" s="165">
        <f>F127+P127</f>
        <v>0</v>
      </c>
      <c r="Q129" s="164">
        <f>G127+Q127</f>
        <v>0</v>
      </c>
      <c r="R129" s="166">
        <f>H127+R127</f>
        <v>0</v>
      </c>
    </row>
    <row r="130" spans="1:18" ht="12.75" customHeight="1" x14ac:dyDescent="0.35">
      <c r="A130" s="449" t="s">
        <v>163</v>
      </c>
      <c r="B130" s="449"/>
      <c r="C130" s="449"/>
      <c r="D130" s="449"/>
      <c r="E130" s="449"/>
      <c r="F130" s="449"/>
      <c r="G130" s="449"/>
      <c r="H130" s="449"/>
      <c r="I130" s="449"/>
      <c r="J130" s="449"/>
      <c r="K130" s="449"/>
      <c r="L130" s="449"/>
      <c r="M130" s="449"/>
      <c r="N130" s="449"/>
      <c r="O130" s="167"/>
    </row>
    <row r="131" spans="1:18" ht="14.25" customHeight="1" x14ac:dyDescent="0.35"/>
    <row r="132" spans="1:18" ht="26.15" customHeight="1" x14ac:dyDescent="0.35">
      <c r="A132" s="450" t="s">
        <v>164</v>
      </c>
      <c r="B132" s="451"/>
      <c r="C132" s="451"/>
      <c r="D132" s="451"/>
      <c r="E132" s="451"/>
      <c r="F132" s="451"/>
      <c r="G132" s="451"/>
      <c r="H132" s="451"/>
      <c r="I132" s="451"/>
      <c r="J132" s="451"/>
      <c r="K132" s="452"/>
      <c r="L132" s="523"/>
      <c r="M132" s="524"/>
      <c r="N132" s="524"/>
      <c r="O132" s="524"/>
      <c r="P132" s="524"/>
      <c r="Q132" s="524"/>
      <c r="R132" s="525"/>
    </row>
    <row r="133" spans="1:18" x14ac:dyDescent="0.35"/>
  </sheetData>
  <sheetProtection algorithmName="SHA-512" hashValue="PIX/atwoh/7GbjhTOte9Wv1+2su1aLOqEIfBcgrp10PufA8/hSJeWgipLNWolng1BIbnOJTah6skc+7/hK8VyQ==" saltValue="SAVnbTLKSEU/z+TCy3LkGw==" spinCount="100000" sheet="1" objects="1" scenarios="1"/>
  <mergeCells count="262">
    <mergeCell ref="O46:P46"/>
    <mergeCell ref="Q46:R46"/>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B27:N27"/>
    <mergeCell ref="O27:P27"/>
    <mergeCell ref="Q27:R27"/>
    <mergeCell ref="B28:N28"/>
    <mergeCell ref="B25:N25"/>
    <mergeCell ref="B26:N26"/>
    <mergeCell ref="O26:P26"/>
    <mergeCell ref="Q26:R26"/>
    <mergeCell ref="O25:R25"/>
    <mergeCell ref="O28:R28"/>
    <mergeCell ref="B34:N34"/>
    <mergeCell ref="O34:P34"/>
    <mergeCell ref="Q34:R34"/>
    <mergeCell ref="B35:N35"/>
    <mergeCell ref="O35:P35"/>
    <mergeCell ref="Q35:R35"/>
    <mergeCell ref="B29:N29"/>
    <mergeCell ref="O29:P29"/>
    <mergeCell ref="Q29:R29"/>
    <mergeCell ref="B30:N30"/>
    <mergeCell ref="O30:P30"/>
    <mergeCell ref="Q30:R30"/>
    <mergeCell ref="B31:N31"/>
    <mergeCell ref="O31:P31"/>
    <mergeCell ref="Q31:R31"/>
    <mergeCell ref="B32:N32"/>
    <mergeCell ref="O32:P32"/>
    <mergeCell ref="Q32:R32"/>
    <mergeCell ref="B33:N33"/>
    <mergeCell ref="O33:P33"/>
    <mergeCell ref="Q33:R33"/>
    <mergeCell ref="B41:N41"/>
    <mergeCell ref="O41:P41"/>
    <mergeCell ref="Q41:R41"/>
    <mergeCell ref="B47:N47"/>
    <mergeCell ref="O47:P47"/>
    <mergeCell ref="Q47:R47"/>
    <mergeCell ref="B39:N39"/>
    <mergeCell ref="O39:P39"/>
    <mergeCell ref="Q39:R39"/>
    <mergeCell ref="B40:N40"/>
    <mergeCell ref="O40:P40"/>
    <mergeCell ref="Q40:R40"/>
    <mergeCell ref="B42:N42"/>
    <mergeCell ref="O42:P42"/>
    <mergeCell ref="Q42:R42"/>
    <mergeCell ref="B43:N43"/>
    <mergeCell ref="O43:P43"/>
    <mergeCell ref="Q43:R43"/>
    <mergeCell ref="B44:N44"/>
    <mergeCell ref="O44:P44"/>
    <mergeCell ref="Q44:R44"/>
    <mergeCell ref="B45:N45"/>
    <mergeCell ref="O45:P45"/>
    <mergeCell ref="Q45:R45"/>
    <mergeCell ref="B50:N50"/>
    <mergeCell ref="O50:P50"/>
    <mergeCell ref="Q50:R50"/>
    <mergeCell ref="B51:N51"/>
    <mergeCell ref="O51:P51"/>
    <mergeCell ref="Q51:R51"/>
    <mergeCell ref="B48:N48"/>
    <mergeCell ref="O48:P48"/>
    <mergeCell ref="Q48:R48"/>
    <mergeCell ref="B49:N49"/>
    <mergeCell ref="O49:P49"/>
    <mergeCell ref="Q49:R49"/>
    <mergeCell ref="A55:Q55"/>
    <mergeCell ref="A57:B58"/>
    <mergeCell ref="C57:J58"/>
    <mergeCell ref="K57:L58"/>
    <mergeCell ref="M57:N58"/>
    <mergeCell ref="O57:P58"/>
    <mergeCell ref="Q57:R58"/>
    <mergeCell ref="B52:N52"/>
    <mergeCell ref="O52:P52"/>
    <mergeCell ref="Q52:R52"/>
    <mergeCell ref="B53:N53"/>
    <mergeCell ref="O53:P53"/>
    <mergeCell ref="Q53:R53"/>
    <mergeCell ref="A64:B64"/>
    <mergeCell ref="C64:J64"/>
    <mergeCell ref="K64:L64"/>
    <mergeCell ref="M64:N64"/>
    <mergeCell ref="O64:P64"/>
    <mergeCell ref="Q64:R64"/>
    <mergeCell ref="A59:B59"/>
    <mergeCell ref="C59:J59"/>
    <mergeCell ref="K59:L59"/>
    <mergeCell ref="M59:N59"/>
    <mergeCell ref="O59:P59"/>
    <mergeCell ref="Q59:R59"/>
    <mergeCell ref="M63:N63"/>
    <mergeCell ref="M62:N62"/>
    <mergeCell ref="M61:N61"/>
    <mergeCell ref="M60:N60"/>
    <mergeCell ref="K63:L63"/>
    <mergeCell ref="K62:L62"/>
    <mergeCell ref="K61:L61"/>
    <mergeCell ref="K60:L60"/>
    <mergeCell ref="O63:P63"/>
    <mergeCell ref="O62:P62"/>
    <mergeCell ref="O61:P61"/>
    <mergeCell ref="O60:P60"/>
    <mergeCell ref="Q67:R67"/>
    <mergeCell ref="A66:B66"/>
    <mergeCell ref="C66:J66"/>
    <mergeCell ref="K66:L66"/>
    <mergeCell ref="M66:N66"/>
    <mergeCell ref="O66:P66"/>
    <mergeCell ref="Q66:R66"/>
    <mergeCell ref="A65:B65"/>
    <mergeCell ref="C65:J65"/>
    <mergeCell ref="K65:L65"/>
    <mergeCell ref="M65:N65"/>
    <mergeCell ref="O65:P65"/>
    <mergeCell ref="Q65:R65"/>
    <mergeCell ref="A70:O70"/>
    <mergeCell ref="B71:O71"/>
    <mergeCell ref="B72:O72"/>
    <mergeCell ref="B73:O73"/>
    <mergeCell ref="B74:O74"/>
    <mergeCell ref="B75:O75"/>
    <mergeCell ref="A67:B67"/>
    <mergeCell ref="C67:J67"/>
    <mergeCell ref="K67:L67"/>
    <mergeCell ref="M67:N67"/>
    <mergeCell ref="O67:P67"/>
    <mergeCell ref="A82:N82"/>
    <mergeCell ref="A83:O83"/>
    <mergeCell ref="B84:O84"/>
    <mergeCell ref="B85:O85"/>
    <mergeCell ref="B86:O86"/>
    <mergeCell ref="B87:O87"/>
    <mergeCell ref="B76:O76"/>
    <mergeCell ref="B77:O77"/>
    <mergeCell ref="B78:O78"/>
    <mergeCell ref="B79:O79"/>
    <mergeCell ref="A80:K80"/>
    <mergeCell ref="H81:J81"/>
    <mergeCell ref="A96:R96"/>
    <mergeCell ref="A98:D98"/>
    <mergeCell ref="E98:F98"/>
    <mergeCell ref="G98:H98"/>
    <mergeCell ref="J98:N98"/>
    <mergeCell ref="O98:P98"/>
    <mergeCell ref="Q98:R98"/>
    <mergeCell ref="B88:O88"/>
    <mergeCell ref="B89:O89"/>
    <mergeCell ref="B90:O90"/>
    <mergeCell ref="B91:O91"/>
    <mergeCell ref="B92:O92"/>
    <mergeCell ref="B93:O93"/>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C119:D119"/>
    <mergeCell ref="J119:J121"/>
    <mergeCell ref="K119:N119"/>
    <mergeCell ref="A120:B124"/>
    <mergeCell ref="C120:D120"/>
    <mergeCell ref="K120:N120"/>
    <mergeCell ref="C121:D121"/>
    <mergeCell ref="K121:N121"/>
    <mergeCell ref="C122:D122"/>
    <mergeCell ref="J122:J125"/>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VZ133"/>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style="55" customWidth="1"/>
    <col min="10" max="10" width="12.54296875" customWidth="1"/>
    <col min="11" max="11" width="5.1796875" customWidth="1"/>
    <col min="12" max="12" width="5" customWidth="1"/>
    <col min="13" max="13" width="9.453125" customWidth="1"/>
    <col min="14" max="14" width="2.26953125" customWidth="1"/>
    <col min="15" max="15" width="5" customWidth="1"/>
    <col min="16" max="16" width="5.54296875" customWidth="1"/>
    <col min="17" max="17" width="5" customWidth="1"/>
    <col min="18" max="18" width="6.1796875" customWidth="1"/>
    <col min="19" max="19" width="11.453125" style="5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row>
    <row r="2" spans="1:19" ht="14.25" customHeight="1" x14ac:dyDescent="0.65">
      <c r="A2" s="278"/>
      <c r="B2" s="278"/>
      <c r="C2" s="278"/>
      <c r="D2" s="278"/>
      <c r="E2" s="278"/>
      <c r="F2" s="278"/>
      <c r="G2" s="278"/>
      <c r="H2" s="278"/>
      <c r="I2" s="278"/>
      <c r="J2" s="278"/>
      <c r="K2" s="278"/>
      <c r="L2" s="278"/>
      <c r="M2" s="278"/>
      <c r="N2" s="278"/>
      <c r="O2" s="278"/>
      <c r="P2" s="278"/>
      <c r="Q2" s="278"/>
      <c r="R2" s="278"/>
    </row>
    <row r="3" spans="1:19" ht="23.25" customHeight="1" x14ac:dyDescent="0.35">
      <c r="A3" s="276" t="s">
        <v>1</v>
      </c>
      <c r="B3" s="276"/>
      <c r="C3" s="276"/>
      <c r="D3" s="276"/>
      <c r="E3" s="276"/>
      <c r="F3" s="276"/>
      <c r="G3" s="276"/>
      <c r="H3" s="276"/>
      <c r="I3" s="276"/>
      <c r="J3" s="276"/>
      <c r="K3" s="276"/>
      <c r="L3" s="276"/>
      <c r="M3" s="276"/>
      <c r="N3" s="276"/>
      <c r="O3" s="276"/>
      <c r="P3" s="276"/>
      <c r="Q3" s="276"/>
      <c r="R3" s="276"/>
    </row>
    <row r="4" spans="1:19" ht="21.75" customHeight="1" x14ac:dyDescent="0.35">
      <c r="A4" s="279" t="s">
        <v>2</v>
      </c>
      <c r="B4" s="276"/>
      <c r="C4" s="276"/>
      <c r="D4" s="276"/>
      <c r="E4" s="276"/>
      <c r="F4" s="276"/>
      <c r="G4" s="276"/>
      <c r="H4" s="276"/>
      <c r="I4" s="276"/>
      <c r="J4" s="276"/>
      <c r="K4" s="276"/>
      <c r="L4" s="276"/>
      <c r="M4" s="276"/>
      <c r="N4" s="276"/>
      <c r="O4" s="276"/>
      <c r="P4" s="276"/>
      <c r="Q4" s="276"/>
      <c r="R4" s="276"/>
    </row>
    <row r="5" spans="1:19" ht="12.75" customHeight="1" x14ac:dyDescent="0.35">
      <c r="A5" s="276"/>
      <c r="B5" s="276"/>
      <c r="C5" s="276"/>
      <c r="D5" s="276"/>
      <c r="E5" s="276"/>
      <c r="F5" s="276"/>
      <c r="G5" s="276"/>
      <c r="H5" s="276"/>
      <c r="I5" s="276"/>
      <c r="J5" s="276"/>
      <c r="K5" s="276"/>
      <c r="L5" s="276"/>
      <c r="M5" s="276"/>
      <c r="N5" s="276"/>
      <c r="O5" s="276"/>
      <c r="P5" s="276"/>
      <c r="Q5" s="276"/>
      <c r="R5" s="276"/>
    </row>
    <row r="6" spans="1:19" ht="49.5" customHeight="1" x14ac:dyDescent="0.35">
      <c r="A6" s="280" t="s">
        <v>345</v>
      </c>
      <c r="B6" s="280"/>
      <c r="C6" s="280"/>
      <c r="D6" s="280"/>
      <c r="E6" s="280"/>
      <c r="F6" s="280"/>
      <c r="G6" s="280"/>
      <c r="H6" s="280"/>
      <c r="I6" s="280"/>
      <c r="J6" s="280"/>
      <c r="K6" s="280"/>
      <c r="L6" s="280"/>
      <c r="M6" s="280"/>
      <c r="N6" s="280"/>
      <c r="O6" s="280"/>
      <c r="P6" s="280"/>
      <c r="Q6" s="280"/>
      <c r="R6" s="280"/>
    </row>
    <row r="7" spans="1:19" ht="49.5" customHeight="1" x14ac:dyDescent="0.35">
      <c r="A7" s="280" t="s">
        <v>310</v>
      </c>
      <c r="B7" s="280"/>
      <c r="C7" s="280"/>
      <c r="D7" s="280"/>
      <c r="E7" s="280"/>
      <c r="F7" s="280"/>
      <c r="G7" s="280"/>
      <c r="H7" s="280"/>
      <c r="I7" s="280"/>
      <c r="J7" s="280"/>
      <c r="K7" s="280"/>
      <c r="L7" s="280"/>
      <c r="M7" s="280"/>
      <c r="N7" s="280"/>
      <c r="O7" s="280"/>
      <c r="P7" s="280"/>
      <c r="Q7" s="280"/>
      <c r="R7" s="280"/>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row>
    <row r="12" spans="1:19" ht="3.75" customHeight="1" x14ac:dyDescent="0.35">
      <c r="A12" s="281"/>
      <c r="B12" s="281"/>
      <c r="C12" s="281"/>
      <c r="D12" s="281"/>
      <c r="E12" s="281"/>
      <c r="F12" s="281"/>
      <c r="G12" s="281"/>
      <c r="H12" s="281"/>
      <c r="I12" s="281"/>
      <c r="J12" s="281"/>
      <c r="K12" s="281"/>
      <c r="L12" s="281"/>
      <c r="M12" s="281"/>
      <c r="N12" s="281"/>
      <c r="O12" s="281"/>
      <c r="P12" s="281"/>
      <c r="Q12" s="281"/>
      <c r="R12" s="281"/>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row>
    <row r="14" spans="1:19" ht="3.75" customHeight="1" x14ac:dyDescent="0.35">
      <c r="A14" s="285"/>
      <c r="B14" s="285"/>
      <c r="C14" s="285"/>
      <c r="D14" s="285"/>
      <c r="E14" s="285"/>
      <c r="F14" s="285"/>
      <c r="G14" s="285"/>
      <c r="H14" s="285"/>
      <c r="I14" s="285"/>
      <c r="J14" s="285"/>
      <c r="K14" s="285"/>
      <c r="L14" s="285"/>
      <c r="M14" s="285"/>
      <c r="N14" s="285"/>
      <c r="O14" s="285"/>
      <c r="P14" s="285"/>
      <c r="Q14" s="285"/>
      <c r="R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row>
    <row r="16" spans="1:19" ht="4.5" customHeight="1" x14ac:dyDescent="0.35">
      <c r="A16" s="289"/>
      <c r="B16" s="289"/>
      <c r="C16" s="289"/>
      <c r="D16" s="289"/>
      <c r="E16" s="289"/>
      <c r="F16" s="289"/>
      <c r="G16" s="289"/>
      <c r="H16" s="289"/>
      <c r="I16" s="290"/>
      <c r="J16" s="290"/>
      <c r="K16" s="290"/>
      <c r="L16" s="285"/>
      <c r="M16" s="285"/>
      <c r="N16" s="285"/>
      <c r="O16" s="285"/>
      <c r="P16" s="285"/>
      <c r="Q16" s="285"/>
      <c r="R16" s="55"/>
    </row>
    <row r="17" spans="1:18" ht="21" customHeight="1" x14ac:dyDescent="0.35">
      <c r="A17" s="293" t="s">
        <v>311</v>
      </c>
      <c r="B17" s="293"/>
      <c r="C17" s="293"/>
      <c r="D17" s="293"/>
      <c r="E17" s="293"/>
      <c r="F17" s="293"/>
      <c r="G17" s="293"/>
      <c r="H17" s="293"/>
      <c r="I17" s="293"/>
      <c r="J17" s="293"/>
      <c r="K17" s="293"/>
      <c r="L17" s="293" t="s">
        <v>10</v>
      </c>
      <c r="M17" s="293"/>
      <c r="N17" s="293"/>
      <c r="O17" s="293"/>
      <c r="P17" s="293"/>
      <c r="Q17" s="293"/>
      <c r="R17" s="293"/>
    </row>
    <row r="18" spans="1:18" ht="6.75" customHeight="1" x14ac:dyDescent="0.35">
      <c r="A18" s="295"/>
      <c r="B18" s="295"/>
      <c r="C18" s="295"/>
      <c r="D18" s="295"/>
      <c r="E18" s="295"/>
      <c r="F18" s="295"/>
      <c r="G18" s="295"/>
      <c r="H18" s="295"/>
      <c r="I18" s="295"/>
      <c r="J18" s="295"/>
      <c r="K18" s="295"/>
      <c r="L18" s="295"/>
      <c r="M18" s="295"/>
      <c r="N18" s="295"/>
      <c r="O18" s="295"/>
      <c r="P18" s="295"/>
      <c r="Q18" s="295"/>
      <c r="R18" s="55"/>
    </row>
    <row r="19" spans="1:18"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row>
    <row r="20" spans="1:18" ht="26.25" customHeight="1" x14ac:dyDescent="0.35">
      <c r="A20" s="295"/>
      <c r="B20" s="295"/>
      <c r="C20" s="295"/>
      <c r="D20" s="295"/>
      <c r="E20" s="295"/>
      <c r="F20" s="295"/>
      <c r="G20" s="295"/>
      <c r="H20" s="295"/>
      <c r="I20" s="295"/>
      <c r="J20" s="295"/>
      <c r="K20" s="295"/>
      <c r="L20" s="295"/>
      <c r="M20" s="295"/>
      <c r="N20" s="295"/>
      <c r="O20" s="295"/>
      <c r="P20" s="295"/>
      <c r="Q20" s="295"/>
      <c r="R20" s="55"/>
    </row>
    <row r="21" spans="1:18" ht="20.25" customHeight="1" x14ac:dyDescent="0.35">
      <c r="A21" s="296" t="s">
        <v>14</v>
      </c>
      <c r="B21" s="296"/>
      <c r="C21" s="296"/>
      <c r="D21" s="296"/>
      <c r="E21" s="296"/>
      <c r="F21" s="296"/>
      <c r="G21" s="296"/>
      <c r="H21" s="296"/>
      <c r="I21" s="296"/>
      <c r="J21" s="296"/>
      <c r="K21" s="296"/>
      <c r="L21" s="296"/>
      <c r="M21" s="296"/>
      <c r="N21" s="296"/>
      <c r="O21" s="296"/>
      <c r="P21" s="296"/>
      <c r="Q21" s="296"/>
      <c r="R21" s="55"/>
    </row>
    <row r="22" spans="1:18" ht="20.25" customHeight="1" x14ac:dyDescent="0.35">
      <c r="A22" s="137"/>
      <c r="B22" s="137"/>
      <c r="C22" s="137"/>
      <c r="D22" s="137"/>
      <c r="E22" s="137"/>
      <c r="F22" s="137"/>
      <c r="G22" s="137"/>
      <c r="H22" s="137"/>
      <c r="I22" s="137"/>
      <c r="J22" s="137"/>
      <c r="K22" s="137"/>
      <c r="L22" s="137"/>
      <c r="M22" s="137"/>
      <c r="N22" s="137"/>
      <c r="O22" s="137"/>
      <c r="P22" s="137"/>
      <c r="Q22" s="137"/>
      <c r="R22" s="55"/>
    </row>
    <row r="23" spans="1:18" ht="21" customHeight="1" x14ac:dyDescent="0.35">
      <c r="A23" s="297"/>
      <c r="B23" s="297"/>
      <c r="C23" s="297"/>
      <c r="D23" s="297"/>
      <c r="E23" s="297"/>
      <c r="F23" s="297"/>
      <c r="G23" s="297"/>
      <c r="H23" s="297"/>
      <c r="I23" s="297"/>
      <c r="J23" s="297"/>
      <c r="K23" s="297"/>
      <c r="L23" s="297"/>
      <c r="M23" s="297"/>
      <c r="N23" s="297"/>
      <c r="O23" s="511" t="s">
        <v>15</v>
      </c>
      <c r="P23" s="511"/>
      <c r="Q23" s="511" t="s">
        <v>16</v>
      </c>
      <c r="R23" s="511"/>
    </row>
    <row r="24" spans="1:18" ht="16" customHeight="1" x14ac:dyDescent="0.35">
      <c r="A24" s="54" t="s">
        <v>17</v>
      </c>
      <c r="B24" s="512" t="s">
        <v>316</v>
      </c>
      <c r="C24" s="513"/>
      <c r="D24" s="513"/>
      <c r="E24" s="513"/>
      <c r="F24" s="513"/>
      <c r="G24" s="513"/>
      <c r="H24" s="513"/>
      <c r="I24" s="513"/>
      <c r="J24" s="513"/>
      <c r="K24" s="513"/>
      <c r="L24" s="513"/>
      <c r="M24" s="513"/>
      <c r="N24" s="513"/>
      <c r="O24" s="514">
        <f>'FE-2 Mes 1'!O23</f>
        <v>0</v>
      </c>
      <c r="P24" s="515"/>
      <c r="Q24" s="515"/>
      <c r="R24" s="516"/>
    </row>
    <row r="25" spans="1:18" ht="16" customHeight="1" x14ac:dyDescent="0.35">
      <c r="A25" s="1" t="s">
        <v>19</v>
      </c>
      <c r="B25" s="309" t="s">
        <v>320</v>
      </c>
      <c r="C25" s="310"/>
      <c r="D25" s="310"/>
      <c r="E25" s="310"/>
      <c r="F25" s="310"/>
      <c r="G25" s="310"/>
      <c r="H25" s="310"/>
      <c r="I25" s="310"/>
      <c r="J25" s="310"/>
      <c r="K25" s="310"/>
      <c r="L25" s="310"/>
      <c r="M25" s="310"/>
      <c r="N25" s="314"/>
      <c r="O25" s="505"/>
      <c r="P25" s="517"/>
      <c r="Q25" s="517"/>
      <c r="R25" s="506"/>
    </row>
    <row r="26" spans="1:18" ht="16" customHeight="1" x14ac:dyDescent="0.35">
      <c r="A26" s="1" t="s">
        <v>21</v>
      </c>
      <c r="B26" s="309" t="s">
        <v>317</v>
      </c>
      <c r="C26" s="310"/>
      <c r="D26" s="310"/>
      <c r="E26" s="310"/>
      <c r="F26" s="310"/>
      <c r="G26" s="310"/>
      <c r="H26" s="310"/>
      <c r="I26" s="310"/>
      <c r="J26" s="310"/>
      <c r="K26" s="310"/>
      <c r="L26" s="310"/>
      <c r="M26" s="310"/>
      <c r="N26" s="314"/>
      <c r="O26" s="502"/>
      <c r="P26" s="502"/>
      <c r="Q26" s="316">
        <f>O26+'FE-2 Mes 6'!Q26</f>
        <v>0</v>
      </c>
      <c r="R26" s="316"/>
    </row>
    <row r="27" spans="1:18" ht="16" customHeight="1" x14ac:dyDescent="0.35">
      <c r="A27" s="1" t="s">
        <v>22</v>
      </c>
      <c r="B27" s="309" t="s">
        <v>318</v>
      </c>
      <c r="C27" s="310"/>
      <c r="D27" s="310"/>
      <c r="E27" s="310"/>
      <c r="F27" s="310"/>
      <c r="G27" s="310"/>
      <c r="H27" s="310"/>
      <c r="I27" s="310"/>
      <c r="J27" s="310"/>
      <c r="K27" s="310"/>
      <c r="L27" s="310"/>
      <c r="M27" s="310"/>
      <c r="N27" s="314"/>
      <c r="O27" s="502"/>
      <c r="P27" s="502"/>
      <c r="Q27" s="316">
        <f>O27+'FE-2 Mes 6'!Q27</f>
        <v>0</v>
      </c>
      <c r="R27" s="316"/>
    </row>
    <row r="28" spans="1:18" ht="16"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row>
    <row r="29" spans="1:18" ht="16" customHeight="1" x14ac:dyDescent="0.35">
      <c r="A29" s="1" t="s">
        <v>306</v>
      </c>
      <c r="B29" s="309" t="s">
        <v>18</v>
      </c>
      <c r="C29" s="310"/>
      <c r="D29" s="310"/>
      <c r="E29" s="310"/>
      <c r="F29" s="310"/>
      <c r="G29" s="310"/>
      <c r="H29" s="310"/>
      <c r="I29" s="310"/>
      <c r="J29" s="310"/>
      <c r="K29" s="310"/>
      <c r="L29" s="310"/>
      <c r="M29" s="310"/>
      <c r="N29" s="314"/>
      <c r="O29" s="317" t="e">
        <f>O27/O24</f>
        <v>#DIV/0!</v>
      </c>
      <c r="P29" s="317"/>
      <c r="Q29" s="317" t="e">
        <f>O29+'FE-2 Mes 6'!Q29</f>
        <v>#DIV/0!</v>
      </c>
      <c r="R29" s="317"/>
    </row>
    <row r="30" spans="1:18" ht="25.5" customHeight="1" x14ac:dyDescent="0.35">
      <c r="A30" s="1" t="s">
        <v>307</v>
      </c>
      <c r="B30" s="309" t="s">
        <v>20</v>
      </c>
      <c r="C30" s="310"/>
      <c r="D30" s="310"/>
      <c r="E30" s="310"/>
      <c r="F30" s="310"/>
      <c r="G30" s="310"/>
      <c r="H30" s="310"/>
      <c r="I30" s="310"/>
      <c r="J30" s="310"/>
      <c r="K30" s="310"/>
      <c r="L30" s="310"/>
      <c r="M30" s="310"/>
      <c r="N30" s="314"/>
      <c r="O30" s="328">
        <f>O97</f>
        <v>0</v>
      </c>
      <c r="P30" s="328"/>
      <c r="Q30" s="328">
        <f>O30+'FE-2 Mes 6'!Q30</f>
        <v>0</v>
      </c>
      <c r="R30" s="328"/>
    </row>
    <row r="31" spans="1:18" ht="16" customHeight="1" x14ac:dyDescent="0.35">
      <c r="A31" s="1" t="s">
        <v>308</v>
      </c>
      <c r="B31" s="309" t="s">
        <v>313</v>
      </c>
      <c r="C31" s="310"/>
      <c r="D31" s="310"/>
      <c r="E31" s="310"/>
      <c r="F31" s="310"/>
      <c r="G31" s="310"/>
      <c r="H31" s="310"/>
      <c r="I31" s="310"/>
      <c r="J31" s="310"/>
      <c r="K31" s="310"/>
      <c r="L31" s="310"/>
      <c r="M31" s="310"/>
      <c r="N31" s="314"/>
      <c r="O31" s="502"/>
      <c r="P31" s="502"/>
      <c r="Q31" s="316">
        <f>O31+'FE-2 Mes 6'!Q31</f>
        <v>0</v>
      </c>
      <c r="R31" s="316"/>
    </row>
    <row r="32" spans="1:18" ht="16" customHeight="1" x14ac:dyDescent="0.35">
      <c r="A32" s="1" t="s">
        <v>309</v>
      </c>
      <c r="B32" s="309" t="s">
        <v>303</v>
      </c>
      <c r="C32" s="310"/>
      <c r="D32" s="310"/>
      <c r="E32" s="310"/>
      <c r="F32" s="310"/>
      <c r="G32" s="310"/>
      <c r="H32" s="310"/>
      <c r="I32" s="310"/>
      <c r="J32" s="310"/>
      <c r="K32" s="310"/>
      <c r="L32" s="310"/>
      <c r="M32" s="310"/>
      <c r="N32" s="314"/>
      <c r="O32" s="502"/>
      <c r="P32" s="502"/>
      <c r="Q32" s="316">
        <f>O32+'FE-2 Mes 6'!Q32</f>
        <v>0</v>
      </c>
      <c r="R32" s="316"/>
    </row>
    <row r="33" spans="1:18"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6'!Q33</f>
        <v>0</v>
      </c>
      <c r="R33" s="316"/>
    </row>
    <row r="34" spans="1:18" ht="16" customHeight="1" x14ac:dyDescent="0.35">
      <c r="A34" s="1" t="s">
        <v>315</v>
      </c>
      <c r="B34" s="324" t="s">
        <v>304</v>
      </c>
      <c r="C34" s="325"/>
      <c r="D34" s="325"/>
      <c r="E34" s="325"/>
      <c r="F34" s="325"/>
      <c r="G34" s="325"/>
      <c r="H34" s="325"/>
      <c r="I34" s="325"/>
      <c r="J34" s="325"/>
      <c r="K34" s="325"/>
      <c r="L34" s="325"/>
      <c r="M34" s="325"/>
      <c r="N34" s="326"/>
      <c r="O34" s="510"/>
      <c r="P34" s="510"/>
      <c r="Q34" s="316">
        <f>O34+'FE-2 Mes 6'!Q34</f>
        <v>0</v>
      </c>
      <c r="R34" s="316"/>
    </row>
    <row r="35" spans="1:18" s="55" customFormat="1" ht="16" customHeight="1" x14ac:dyDescent="0.35">
      <c r="A35" s="54" t="s">
        <v>334</v>
      </c>
      <c r="B35" s="507" t="s">
        <v>24</v>
      </c>
      <c r="C35" s="508"/>
      <c r="D35" s="508"/>
      <c r="E35" s="508"/>
      <c r="F35" s="508"/>
      <c r="G35" s="508"/>
      <c r="H35" s="508"/>
      <c r="I35" s="508"/>
      <c r="J35" s="508"/>
      <c r="K35" s="508"/>
      <c r="L35" s="508"/>
      <c r="M35" s="508"/>
      <c r="N35" s="509"/>
      <c r="O35" s="327" t="e">
        <f>(O34/O33)</f>
        <v>#DIV/0!</v>
      </c>
      <c r="P35" s="327"/>
      <c r="Q35" s="327" t="e">
        <f>(Q34/Q33)</f>
        <v>#DIV/0!</v>
      </c>
      <c r="R35" s="327"/>
    </row>
    <row r="36" spans="1:18" s="55" customFormat="1" ht="12.75" customHeight="1" x14ac:dyDescent="0.35">
      <c r="A36" s="134"/>
      <c r="B36" s="135"/>
      <c r="C36" s="135"/>
      <c r="D36" s="135"/>
      <c r="E36" s="135"/>
      <c r="F36" s="135"/>
      <c r="G36" s="135"/>
      <c r="H36" s="135"/>
      <c r="I36" s="135"/>
      <c r="J36" s="135"/>
      <c r="K36" s="135"/>
      <c r="L36" s="135"/>
      <c r="M36" s="135"/>
      <c r="N36" s="135"/>
      <c r="O36" s="135"/>
      <c r="P36" s="135"/>
      <c r="Q36" s="136"/>
    </row>
    <row r="37" spans="1:18" s="55" customFormat="1" ht="18.75" customHeight="1" x14ac:dyDescent="0.35">
      <c r="A37" s="137" t="s">
        <v>25</v>
      </c>
      <c r="B37" s="138"/>
      <c r="C37" s="138"/>
      <c r="D37" s="136"/>
      <c r="E37" s="136"/>
      <c r="F37" s="136"/>
      <c r="G37" s="136"/>
      <c r="H37" s="136"/>
      <c r="I37" s="136"/>
      <c r="J37" s="136"/>
      <c r="K37" s="136"/>
      <c r="L37" s="136"/>
      <c r="M37" s="136"/>
      <c r="N37" s="136"/>
      <c r="O37" s="136"/>
      <c r="P37" s="136"/>
      <c r="Q37" s="136"/>
    </row>
    <row r="38" spans="1:18" s="55" customFormat="1" ht="0.75" customHeight="1" x14ac:dyDescent="0.35">
      <c r="A38" s="137"/>
      <c r="B38" s="138"/>
      <c r="C38" s="138"/>
      <c r="D38" s="136"/>
      <c r="E38" s="136"/>
      <c r="F38" s="136"/>
      <c r="G38" s="136"/>
      <c r="H38" s="136"/>
      <c r="I38" s="136"/>
      <c r="J38" s="136"/>
      <c r="K38" s="136"/>
      <c r="L38" s="136"/>
      <c r="M38" s="136"/>
      <c r="N38" s="136"/>
      <c r="O38" s="136"/>
      <c r="P38" s="136"/>
      <c r="Q38" s="136"/>
    </row>
    <row r="39" spans="1:18" s="55" customFormat="1"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8" ht="15" customHeight="1" x14ac:dyDescent="0.35">
      <c r="A40" s="1" t="s">
        <v>26</v>
      </c>
      <c r="B40" s="333" t="s">
        <v>27</v>
      </c>
      <c r="C40" s="334"/>
      <c r="D40" s="334"/>
      <c r="E40" s="334"/>
      <c r="F40" s="334"/>
      <c r="G40" s="334"/>
      <c r="H40" s="334"/>
      <c r="I40" s="334"/>
      <c r="J40" s="334"/>
      <c r="K40" s="334"/>
      <c r="L40" s="334"/>
      <c r="M40" s="334"/>
      <c r="N40" s="335"/>
      <c r="O40" s="328">
        <f>O129</f>
        <v>0</v>
      </c>
      <c r="P40" s="328"/>
      <c r="Q40" s="328">
        <f>Q129</f>
        <v>0</v>
      </c>
      <c r="R40" s="328"/>
    </row>
    <row r="41" spans="1:18" ht="15" customHeight="1" x14ac:dyDescent="0.35">
      <c r="A41" s="1" t="s">
        <v>28</v>
      </c>
      <c r="B41" s="333" t="s">
        <v>29</v>
      </c>
      <c r="C41" s="334"/>
      <c r="D41" s="334"/>
      <c r="E41" s="334"/>
      <c r="F41" s="334"/>
      <c r="G41" s="334"/>
      <c r="H41" s="334"/>
      <c r="I41" s="334"/>
      <c r="J41" s="334"/>
      <c r="K41" s="334"/>
      <c r="L41" s="334"/>
      <c r="M41" s="334"/>
      <c r="N41" s="335"/>
      <c r="O41" s="315"/>
      <c r="P41" s="315"/>
      <c r="Q41" s="328">
        <f>O41+'FE-2 Mes 6'!Q41</f>
        <v>0</v>
      </c>
      <c r="R41" s="328"/>
    </row>
    <row r="42" spans="1:18" ht="15" customHeight="1" x14ac:dyDescent="0.35">
      <c r="A42" s="1" t="s">
        <v>30</v>
      </c>
      <c r="B42" s="333" t="s">
        <v>31</v>
      </c>
      <c r="C42" s="334"/>
      <c r="D42" s="334"/>
      <c r="E42" s="334"/>
      <c r="F42" s="334"/>
      <c r="G42" s="334"/>
      <c r="H42" s="334"/>
      <c r="I42" s="334"/>
      <c r="J42" s="334"/>
      <c r="K42" s="334"/>
      <c r="L42" s="334"/>
      <c r="M42" s="334"/>
      <c r="N42" s="335"/>
      <c r="O42" s="315"/>
      <c r="P42" s="315"/>
      <c r="Q42" s="328">
        <f>O42+'FE-2 Mes 6'!Q42</f>
        <v>0</v>
      </c>
      <c r="R42" s="328"/>
    </row>
    <row r="43" spans="1:18" ht="15" customHeight="1" x14ac:dyDescent="0.35">
      <c r="A43" s="1" t="s">
        <v>32</v>
      </c>
      <c r="B43" s="333" t="s">
        <v>33</v>
      </c>
      <c r="C43" s="334"/>
      <c r="D43" s="334"/>
      <c r="E43" s="334"/>
      <c r="F43" s="334"/>
      <c r="G43" s="334"/>
      <c r="H43" s="334"/>
      <c r="I43" s="334"/>
      <c r="J43" s="334"/>
      <c r="K43" s="334"/>
      <c r="L43" s="334"/>
      <c r="M43" s="334"/>
      <c r="N43" s="335"/>
      <c r="O43" s="315"/>
      <c r="P43" s="315"/>
      <c r="Q43" s="328">
        <f>O43+'FE-2 Mes 6'!Q43</f>
        <v>0</v>
      </c>
      <c r="R43" s="328"/>
    </row>
    <row r="44" spans="1:18"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row>
    <row r="45" spans="1:18" x14ac:dyDescent="0.35">
      <c r="A45" s="1" t="s">
        <v>36</v>
      </c>
      <c r="B45" s="333" t="s">
        <v>35</v>
      </c>
      <c r="C45" s="334"/>
      <c r="D45" s="334"/>
      <c r="E45" s="334"/>
      <c r="F45" s="334"/>
      <c r="G45" s="334"/>
      <c r="H45" s="334"/>
      <c r="I45" s="334"/>
      <c r="J45" s="334"/>
      <c r="K45" s="334"/>
      <c r="L45" s="334"/>
      <c r="M45" s="334"/>
      <c r="N45" s="335"/>
      <c r="O45" s="328">
        <f>P129</f>
        <v>0</v>
      </c>
      <c r="P45" s="328"/>
      <c r="Q45" s="328">
        <f>R129</f>
        <v>0</v>
      </c>
      <c r="R45" s="328"/>
    </row>
    <row r="46" spans="1:18" ht="15" customHeight="1" x14ac:dyDescent="0.35">
      <c r="A46" s="1" t="s">
        <v>38</v>
      </c>
      <c r="B46" s="140" t="s">
        <v>327</v>
      </c>
      <c r="C46" s="200"/>
      <c r="D46" s="200"/>
      <c r="E46" s="200"/>
      <c r="F46" s="200"/>
      <c r="G46" s="200"/>
      <c r="H46" s="200"/>
      <c r="I46" s="200"/>
      <c r="J46" s="200"/>
      <c r="K46" s="200"/>
      <c r="L46" s="200"/>
      <c r="M46" s="200"/>
      <c r="N46" s="52"/>
      <c r="O46" s="315"/>
      <c r="P46" s="315"/>
      <c r="Q46" s="328">
        <f>O46+'FE-2 Mes 6'!Q46</f>
        <v>0</v>
      </c>
      <c r="R46" s="328"/>
    </row>
    <row r="47" spans="1:18" ht="15" customHeight="1" x14ac:dyDescent="0.35">
      <c r="A47" s="1" t="s">
        <v>39</v>
      </c>
      <c r="B47" s="333" t="s">
        <v>37</v>
      </c>
      <c r="C47" s="334"/>
      <c r="D47" s="334"/>
      <c r="E47" s="334"/>
      <c r="F47" s="334"/>
      <c r="G47" s="334"/>
      <c r="H47" s="334"/>
      <c r="I47" s="334"/>
      <c r="J47" s="334"/>
      <c r="K47" s="334"/>
      <c r="L47" s="334"/>
      <c r="M47" s="334"/>
      <c r="N47" s="335"/>
      <c r="O47" s="315"/>
      <c r="P47" s="315"/>
      <c r="Q47" s="328">
        <f>O47+'FE-2 Mes 6'!Q47</f>
        <v>0</v>
      </c>
      <c r="R47" s="328"/>
    </row>
    <row r="48" spans="1:18" ht="15" customHeight="1" x14ac:dyDescent="0.35">
      <c r="A48" s="1" t="s">
        <v>40</v>
      </c>
      <c r="B48" s="333" t="s">
        <v>328</v>
      </c>
      <c r="C48" s="334"/>
      <c r="D48" s="334"/>
      <c r="E48" s="334"/>
      <c r="F48" s="334"/>
      <c r="G48" s="334"/>
      <c r="H48" s="334"/>
      <c r="I48" s="334"/>
      <c r="J48" s="334"/>
      <c r="K48" s="334"/>
      <c r="L48" s="334"/>
      <c r="M48" s="334"/>
      <c r="N48" s="335"/>
      <c r="O48" s="311"/>
      <c r="P48" s="313"/>
      <c r="Q48" s="328">
        <f>O48+'FE-2 Mes 6'!Q48</f>
        <v>0</v>
      </c>
      <c r="R48" s="328"/>
    </row>
    <row r="49" spans="1:18" ht="15" customHeight="1" x14ac:dyDescent="0.35">
      <c r="A49" s="1" t="s">
        <v>321</v>
      </c>
      <c r="B49" s="333" t="s">
        <v>322</v>
      </c>
      <c r="C49" s="334"/>
      <c r="D49" s="334"/>
      <c r="E49" s="334"/>
      <c r="F49" s="334"/>
      <c r="G49" s="334"/>
      <c r="H49" s="334"/>
      <c r="I49" s="334"/>
      <c r="J49" s="334"/>
      <c r="K49" s="334"/>
      <c r="L49" s="334"/>
      <c r="M49" s="334"/>
      <c r="N49" s="335"/>
      <c r="O49" s="336" t="e">
        <f>(O42/O48)*250000</f>
        <v>#DIV/0!</v>
      </c>
      <c r="P49" s="336"/>
      <c r="Q49" s="336" t="e">
        <f>(Q42/Q48)*250000</f>
        <v>#DIV/0!</v>
      </c>
      <c r="R49" s="336"/>
    </row>
    <row r="50" spans="1:18" ht="15" customHeight="1" x14ac:dyDescent="0.35">
      <c r="A50" s="1" t="s">
        <v>329</v>
      </c>
      <c r="B50" s="333" t="s">
        <v>323</v>
      </c>
      <c r="C50" s="334"/>
      <c r="D50" s="334"/>
      <c r="E50" s="334"/>
      <c r="F50" s="334"/>
      <c r="G50" s="334"/>
      <c r="H50" s="334"/>
      <c r="I50" s="334"/>
      <c r="J50" s="334"/>
      <c r="K50" s="334"/>
      <c r="L50" s="334"/>
      <c r="M50" s="334"/>
      <c r="N50" s="335"/>
      <c r="O50" s="353" t="e">
        <f>(O45/O48)*250000</f>
        <v>#DIV/0!</v>
      </c>
      <c r="P50" s="353"/>
      <c r="Q50" s="353" t="e">
        <f>(Q45/Q48)*250000</f>
        <v>#DIV/0!</v>
      </c>
      <c r="R50" s="353"/>
    </row>
    <row r="51" spans="1:18" ht="15" customHeight="1" x14ac:dyDescent="0.35">
      <c r="A51" s="1" t="s">
        <v>330</v>
      </c>
      <c r="B51" s="333" t="s">
        <v>333</v>
      </c>
      <c r="C51" s="334"/>
      <c r="D51" s="334"/>
      <c r="E51" s="334"/>
      <c r="F51" s="334"/>
      <c r="G51" s="334"/>
      <c r="H51" s="334"/>
      <c r="I51" s="334"/>
      <c r="J51" s="334"/>
      <c r="K51" s="334"/>
      <c r="L51" s="334"/>
      <c r="M51" s="334"/>
      <c r="N51" s="334"/>
      <c r="O51" s="361"/>
      <c r="P51" s="361"/>
      <c r="Q51" s="553">
        <f>O51+'FE-2 Mes 6'!Q51</f>
        <v>0</v>
      </c>
      <c r="R51" s="553"/>
    </row>
    <row r="52" spans="1:18"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row>
    <row r="53" spans="1:18" ht="15" customHeight="1" x14ac:dyDescent="0.35">
      <c r="A53" s="1" t="s">
        <v>332</v>
      </c>
      <c r="B53" s="333" t="s">
        <v>324</v>
      </c>
      <c r="C53" s="334"/>
      <c r="D53" s="334"/>
      <c r="E53" s="334"/>
      <c r="F53" s="334"/>
      <c r="G53" s="334"/>
      <c r="H53" s="334"/>
      <c r="I53" s="334"/>
      <c r="J53" s="334"/>
      <c r="K53" s="334"/>
      <c r="L53" s="334"/>
      <c r="M53" s="334"/>
      <c r="N53" s="335"/>
      <c r="O53" s="358" t="e">
        <f>(O49*O50)/1000</f>
        <v>#DIV/0!</v>
      </c>
      <c r="P53" s="358"/>
      <c r="Q53" s="358" t="e">
        <f>(Q49*Q50)/1000</f>
        <v>#DIV/0!</v>
      </c>
      <c r="R53" s="358"/>
    </row>
    <row r="54" spans="1:18" ht="3.75" customHeight="1" x14ac:dyDescent="0.35">
      <c r="A54" s="142"/>
      <c r="B54" s="143"/>
      <c r="C54" s="143"/>
      <c r="D54" s="143"/>
      <c r="E54" s="143"/>
      <c r="F54" s="143"/>
      <c r="G54" s="143"/>
      <c r="H54" s="143"/>
      <c r="I54" s="143"/>
      <c r="J54" s="143"/>
      <c r="K54" s="143"/>
      <c r="L54" s="143"/>
      <c r="M54" s="143"/>
      <c r="N54" s="135"/>
      <c r="O54" s="135"/>
      <c r="P54" s="135"/>
      <c r="Q54" s="135"/>
      <c r="R54" s="55"/>
    </row>
    <row r="55" spans="1:18" ht="18" x14ac:dyDescent="0.35">
      <c r="A55" s="296" t="s">
        <v>41</v>
      </c>
      <c r="B55" s="296"/>
      <c r="C55" s="296"/>
      <c r="D55" s="296"/>
      <c r="E55" s="296"/>
      <c r="F55" s="296"/>
      <c r="G55" s="296"/>
      <c r="H55" s="296"/>
      <c r="I55" s="296"/>
      <c r="J55" s="296"/>
      <c r="K55" s="296"/>
      <c r="L55" s="296"/>
      <c r="M55" s="296"/>
      <c r="N55" s="296"/>
      <c r="O55" s="296"/>
      <c r="P55" s="296"/>
      <c r="Q55" s="296"/>
      <c r="R55" s="55"/>
    </row>
    <row r="56" spans="1:18" ht="9" customHeight="1" x14ac:dyDescent="0.35">
      <c r="A56" s="99"/>
      <c r="B56" s="99"/>
      <c r="C56" s="99"/>
      <c r="D56" s="99"/>
      <c r="E56" s="99"/>
      <c r="F56" s="99"/>
      <c r="G56" s="99"/>
      <c r="H56" s="55"/>
      <c r="J56" s="55"/>
      <c r="K56" s="55"/>
      <c r="L56" s="55"/>
      <c r="M56" s="55"/>
      <c r="N56" s="55"/>
      <c r="O56" s="55"/>
      <c r="P56" s="55"/>
      <c r="Q56" s="55"/>
      <c r="R56" s="55"/>
    </row>
    <row r="57" spans="1:18" ht="12.75" customHeight="1" x14ac:dyDescent="0.35">
      <c r="A57" s="341" t="s">
        <v>42</v>
      </c>
      <c r="B57" s="341"/>
      <c r="C57" s="343" t="s">
        <v>43</v>
      </c>
      <c r="D57" s="344"/>
      <c r="E57" s="344"/>
      <c r="F57" s="344"/>
      <c r="G57" s="344"/>
      <c r="H57" s="344"/>
      <c r="I57" s="344"/>
      <c r="J57" s="345"/>
      <c r="K57" s="343" t="s">
        <v>44</v>
      </c>
      <c r="L57" s="345"/>
      <c r="M57" s="349" t="s">
        <v>45</v>
      </c>
      <c r="N57" s="349"/>
      <c r="O57" s="349" t="s">
        <v>46</v>
      </c>
      <c r="P57" s="349"/>
      <c r="Q57" s="351" t="s">
        <v>47</v>
      </c>
      <c r="R57" s="351"/>
    </row>
    <row r="58" spans="1:18" ht="20.25" customHeight="1" thickBot="1" x14ac:dyDescent="0.4">
      <c r="A58" s="342"/>
      <c r="B58" s="342"/>
      <c r="C58" s="346"/>
      <c r="D58" s="347"/>
      <c r="E58" s="347"/>
      <c r="F58" s="347"/>
      <c r="G58" s="347"/>
      <c r="H58" s="347"/>
      <c r="I58" s="347"/>
      <c r="J58" s="348"/>
      <c r="K58" s="346"/>
      <c r="L58" s="348"/>
      <c r="M58" s="350"/>
      <c r="N58" s="350"/>
      <c r="O58" s="350"/>
      <c r="P58" s="350"/>
      <c r="Q58" s="352"/>
      <c r="R58" s="352"/>
    </row>
    <row r="59" spans="1:18" ht="16" customHeight="1" x14ac:dyDescent="0.35">
      <c r="A59" s="518"/>
      <c r="B59" s="519"/>
      <c r="C59" s="518"/>
      <c r="D59" s="520"/>
      <c r="E59" s="520"/>
      <c r="F59" s="520"/>
      <c r="G59" s="520"/>
      <c r="H59" s="520"/>
      <c r="I59" s="520"/>
      <c r="J59" s="519"/>
      <c r="K59" s="492"/>
      <c r="L59" s="493"/>
      <c r="M59" s="521"/>
      <c r="N59" s="521"/>
      <c r="O59" s="377">
        <f t="shared" ref="O59:O65" si="0">K59*M59</f>
        <v>0</v>
      </c>
      <c r="P59" s="377"/>
      <c r="Q59" s="492"/>
      <c r="R59" s="493"/>
    </row>
    <row r="60" spans="1:18" ht="16" customHeight="1" x14ac:dyDescent="0.35">
      <c r="A60" s="212"/>
      <c r="B60" s="213"/>
      <c r="C60" s="212"/>
      <c r="D60" s="214"/>
      <c r="E60" s="214"/>
      <c r="F60" s="214"/>
      <c r="G60" s="214"/>
      <c r="H60" s="214"/>
      <c r="I60" s="214"/>
      <c r="J60" s="213"/>
      <c r="K60" s="499"/>
      <c r="L60" s="500"/>
      <c r="M60" s="501"/>
      <c r="N60" s="501"/>
      <c r="O60" s="369">
        <f t="shared" si="0"/>
        <v>0</v>
      </c>
      <c r="P60" s="370"/>
      <c r="Q60" s="499"/>
      <c r="R60" s="500"/>
    </row>
    <row r="61" spans="1:18" ht="16" customHeight="1" x14ac:dyDescent="0.35">
      <c r="A61" s="212"/>
      <c r="B61" s="213"/>
      <c r="C61" s="212"/>
      <c r="D61" s="214"/>
      <c r="E61" s="214"/>
      <c r="F61" s="214"/>
      <c r="G61" s="214"/>
      <c r="H61" s="214"/>
      <c r="I61" s="214"/>
      <c r="J61" s="213"/>
      <c r="K61" s="499"/>
      <c r="L61" s="500"/>
      <c r="M61" s="501"/>
      <c r="N61" s="501"/>
      <c r="O61" s="369">
        <f t="shared" si="0"/>
        <v>0</v>
      </c>
      <c r="P61" s="370"/>
      <c r="Q61" s="208"/>
      <c r="R61" s="209"/>
    </row>
    <row r="62" spans="1:18" ht="16" customHeight="1" x14ac:dyDescent="0.35">
      <c r="A62" s="212"/>
      <c r="B62" s="213"/>
      <c r="C62" s="212"/>
      <c r="D62" s="214"/>
      <c r="E62" s="214"/>
      <c r="F62" s="214"/>
      <c r="G62" s="214"/>
      <c r="H62" s="214"/>
      <c r="I62" s="214"/>
      <c r="J62" s="213"/>
      <c r="K62" s="499"/>
      <c r="L62" s="500"/>
      <c r="M62" s="501"/>
      <c r="N62" s="501"/>
      <c r="O62" s="369">
        <f t="shared" si="0"/>
        <v>0</v>
      </c>
      <c r="P62" s="370"/>
      <c r="Q62" s="208"/>
      <c r="R62" s="209"/>
    </row>
    <row r="63" spans="1:18" ht="16" customHeight="1" x14ac:dyDescent="0.35">
      <c r="A63" s="212"/>
      <c r="B63" s="213"/>
      <c r="C63" s="212"/>
      <c r="D63" s="214"/>
      <c r="E63" s="214"/>
      <c r="F63" s="214"/>
      <c r="G63" s="214"/>
      <c r="H63" s="214"/>
      <c r="I63" s="214"/>
      <c r="J63" s="213"/>
      <c r="K63" s="499"/>
      <c r="L63" s="500"/>
      <c r="M63" s="501"/>
      <c r="N63" s="501"/>
      <c r="O63" s="369">
        <f t="shared" si="0"/>
        <v>0</v>
      </c>
      <c r="P63" s="370"/>
      <c r="Q63" s="208"/>
      <c r="R63" s="209"/>
    </row>
    <row r="64" spans="1:18" ht="16" customHeight="1" x14ac:dyDescent="0.35">
      <c r="A64" s="494"/>
      <c r="B64" s="495"/>
      <c r="C64" s="496"/>
      <c r="D64" s="497"/>
      <c r="E64" s="497"/>
      <c r="F64" s="497"/>
      <c r="G64" s="497"/>
      <c r="H64" s="497"/>
      <c r="I64" s="497"/>
      <c r="J64" s="498"/>
      <c r="K64" s="499"/>
      <c r="L64" s="500"/>
      <c r="M64" s="501"/>
      <c r="N64" s="501"/>
      <c r="O64" s="369">
        <f t="shared" si="0"/>
        <v>0</v>
      </c>
      <c r="P64" s="370"/>
      <c r="Q64" s="208"/>
      <c r="R64" s="209"/>
    </row>
    <row r="65" spans="1:18" ht="16" customHeight="1" x14ac:dyDescent="0.35">
      <c r="A65" s="494"/>
      <c r="B65" s="495"/>
      <c r="C65" s="496"/>
      <c r="D65" s="497"/>
      <c r="E65" s="497"/>
      <c r="F65" s="497"/>
      <c r="G65" s="497"/>
      <c r="H65" s="497"/>
      <c r="I65" s="497"/>
      <c r="J65" s="498"/>
      <c r="K65" s="499"/>
      <c r="L65" s="500"/>
      <c r="M65" s="501"/>
      <c r="N65" s="501"/>
      <c r="O65" s="369">
        <f t="shared" si="0"/>
        <v>0</v>
      </c>
      <c r="P65" s="370"/>
      <c r="Q65" s="499"/>
      <c r="R65" s="500"/>
    </row>
    <row r="66" spans="1:18" ht="16" customHeight="1" thickBot="1" x14ac:dyDescent="0.4">
      <c r="A66" s="482"/>
      <c r="B66" s="483"/>
      <c r="C66" s="484"/>
      <c r="D66" s="485"/>
      <c r="E66" s="485"/>
      <c r="F66" s="485"/>
      <c r="G66" s="485"/>
      <c r="H66" s="485"/>
      <c r="I66" s="485"/>
      <c r="J66" s="486"/>
      <c r="K66" s="487"/>
      <c r="L66" s="488"/>
      <c r="M66" s="489"/>
      <c r="N66" s="489"/>
      <c r="O66" s="490">
        <f>M66*K66</f>
        <v>0</v>
      </c>
      <c r="P66" s="491"/>
      <c r="Q66" s="487"/>
      <c r="R66" s="488"/>
    </row>
    <row r="67" spans="1:18" s="55" customFormat="1"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8" s="55" customFormat="1" ht="15" customHeight="1" x14ac:dyDescent="0.35">
      <c r="A68" s="142"/>
      <c r="B68" s="143"/>
      <c r="C68" s="143"/>
      <c r="D68" s="143"/>
      <c r="E68" s="143"/>
      <c r="F68" s="143"/>
      <c r="G68" s="143"/>
      <c r="H68" s="143"/>
      <c r="I68" s="143"/>
      <c r="J68" s="143"/>
      <c r="K68" s="143"/>
      <c r="L68" s="143"/>
      <c r="M68" s="143"/>
      <c r="N68" s="135"/>
      <c r="O68" s="135"/>
      <c r="P68" s="135"/>
      <c r="Q68" s="135"/>
    </row>
    <row r="69" spans="1:18" s="55" customFormat="1" ht="36" customHeight="1" x14ac:dyDescent="0.35">
      <c r="A69" s="144" t="s">
        <v>49</v>
      </c>
      <c r="B69" s="137"/>
      <c r="C69" s="137"/>
      <c r="D69" s="137"/>
      <c r="E69" s="137"/>
      <c r="F69" s="137"/>
      <c r="G69" s="137"/>
      <c r="H69" s="137"/>
      <c r="I69" s="137"/>
      <c r="J69" s="137"/>
      <c r="K69" s="145"/>
      <c r="L69" s="145"/>
    </row>
    <row r="70" spans="1:18" ht="18" customHeight="1" x14ac:dyDescent="0.35">
      <c r="A70" s="386"/>
      <c r="B70" s="387"/>
      <c r="C70" s="387"/>
      <c r="D70" s="387"/>
      <c r="E70" s="387"/>
      <c r="F70" s="387"/>
      <c r="G70" s="387"/>
      <c r="H70" s="387"/>
      <c r="I70" s="387"/>
      <c r="J70" s="387"/>
      <c r="K70" s="387"/>
      <c r="L70" s="387"/>
      <c r="M70" s="387"/>
      <c r="N70" s="387"/>
      <c r="O70" s="388"/>
      <c r="P70" s="3" t="s">
        <v>50</v>
      </c>
      <c r="Q70" s="4" t="s">
        <v>51</v>
      </c>
      <c r="R70" s="5" t="s">
        <v>52</v>
      </c>
    </row>
    <row r="71" spans="1:18" ht="25.5" customHeight="1" x14ac:dyDescent="0.35">
      <c r="A71" s="7" t="s">
        <v>53</v>
      </c>
      <c r="B71" s="389" t="s">
        <v>55</v>
      </c>
      <c r="C71" s="390"/>
      <c r="D71" s="390"/>
      <c r="E71" s="390"/>
      <c r="F71" s="390"/>
      <c r="G71" s="390"/>
      <c r="H71" s="390"/>
      <c r="I71" s="390"/>
      <c r="J71" s="390"/>
      <c r="K71" s="390"/>
      <c r="L71" s="390"/>
      <c r="M71" s="390"/>
      <c r="N71" s="390"/>
      <c r="O71" s="391"/>
      <c r="P71" s="195"/>
      <c r="Q71" s="196"/>
      <c r="R71" s="197"/>
    </row>
    <row r="72" spans="1:18" ht="25.5" customHeight="1" x14ac:dyDescent="0.35">
      <c r="A72" s="6" t="s">
        <v>54</v>
      </c>
      <c r="B72" s="389" t="s">
        <v>57</v>
      </c>
      <c r="C72" s="390"/>
      <c r="D72" s="390"/>
      <c r="E72" s="390"/>
      <c r="F72" s="390"/>
      <c r="G72" s="390"/>
      <c r="H72" s="390"/>
      <c r="I72" s="390"/>
      <c r="J72" s="390"/>
      <c r="K72" s="390"/>
      <c r="L72" s="390"/>
      <c r="M72" s="390"/>
      <c r="N72" s="390"/>
      <c r="O72" s="391"/>
      <c r="P72" s="195"/>
      <c r="Q72" s="196"/>
      <c r="R72" s="197"/>
    </row>
    <row r="73" spans="1:18" ht="37.5" customHeight="1" x14ac:dyDescent="0.35">
      <c r="A73" s="7" t="s">
        <v>56</v>
      </c>
      <c r="B73" s="389" t="s">
        <v>59</v>
      </c>
      <c r="C73" s="390"/>
      <c r="D73" s="390"/>
      <c r="E73" s="390"/>
      <c r="F73" s="390"/>
      <c r="G73" s="390"/>
      <c r="H73" s="390"/>
      <c r="I73" s="390"/>
      <c r="J73" s="390"/>
      <c r="K73" s="390"/>
      <c r="L73" s="390"/>
      <c r="M73" s="390"/>
      <c r="N73" s="390"/>
      <c r="O73" s="391"/>
      <c r="P73" s="195"/>
      <c r="Q73" s="199"/>
      <c r="R73" s="197"/>
    </row>
    <row r="74" spans="1:18" ht="25.5" customHeight="1" x14ac:dyDescent="0.35">
      <c r="A74" s="6" t="s">
        <v>58</v>
      </c>
      <c r="B74" s="389" t="s">
        <v>61</v>
      </c>
      <c r="C74" s="390"/>
      <c r="D74" s="390"/>
      <c r="E74" s="390"/>
      <c r="F74" s="390"/>
      <c r="G74" s="390"/>
      <c r="H74" s="390"/>
      <c r="I74" s="390"/>
      <c r="J74" s="390"/>
      <c r="K74" s="390"/>
      <c r="L74" s="390"/>
      <c r="M74" s="390"/>
      <c r="N74" s="390"/>
      <c r="O74" s="391"/>
      <c r="P74" s="195"/>
      <c r="Q74" s="199"/>
      <c r="R74" s="197"/>
    </row>
    <row r="75" spans="1:18" ht="25.5" customHeight="1" x14ac:dyDescent="0.35">
      <c r="A75" s="7" t="s">
        <v>60</v>
      </c>
      <c r="B75" s="389" t="s">
        <v>63</v>
      </c>
      <c r="C75" s="390"/>
      <c r="D75" s="390"/>
      <c r="E75" s="390"/>
      <c r="F75" s="390"/>
      <c r="G75" s="390"/>
      <c r="H75" s="390"/>
      <c r="I75" s="390"/>
      <c r="J75" s="390"/>
      <c r="K75" s="390"/>
      <c r="L75" s="390"/>
      <c r="M75" s="390"/>
      <c r="N75" s="390"/>
      <c r="O75" s="391"/>
      <c r="P75" s="195"/>
      <c r="Q75" s="199"/>
      <c r="R75" s="197"/>
    </row>
    <row r="76" spans="1:18" ht="18" customHeight="1" x14ac:dyDescent="0.35">
      <c r="A76" s="6" t="s">
        <v>62</v>
      </c>
      <c r="B76" s="389" t="s">
        <v>65</v>
      </c>
      <c r="C76" s="390"/>
      <c r="D76" s="390"/>
      <c r="E76" s="390"/>
      <c r="F76" s="390"/>
      <c r="G76" s="390"/>
      <c r="H76" s="390"/>
      <c r="I76" s="390"/>
      <c r="J76" s="390"/>
      <c r="K76" s="390"/>
      <c r="L76" s="390"/>
      <c r="M76" s="390"/>
      <c r="N76" s="390"/>
      <c r="O76" s="391"/>
      <c r="P76" s="195"/>
      <c r="Q76" s="199"/>
      <c r="R76" s="197"/>
    </row>
    <row r="77" spans="1:18" ht="18" customHeight="1" x14ac:dyDescent="0.35">
      <c r="A77" s="7" t="s">
        <v>64</v>
      </c>
      <c r="B77" s="389" t="s">
        <v>67</v>
      </c>
      <c r="C77" s="390"/>
      <c r="D77" s="390"/>
      <c r="E77" s="390"/>
      <c r="F77" s="390"/>
      <c r="G77" s="390"/>
      <c r="H77" s="390"/>
      <c r="I77" s="390"/>
      <c r="J77" s="390"/>
      <c r="K77" s="390"/>
      <c r="L77" s="390"/>
      <c r="M77" s="390"/>
      <c r="N77" s="390"/>
      <c r="O77" s="391"/>
      <c r="P77" s="195"/>
      <c r="Q77" s="196"/>
      <c r="R77" s="197"/>
    </row>
    <row r="78" spans="1:18" ht="18" customHeight="1" x14ac:dyDescent="0.35">
      <c r="A78" s="6" t="s">
        <v>66</v>
      </c>
      <c r="B78" s="389" t="s">
        <v>312</v>
      </c>
      <c r="C78" s="390"/>
      <c r="D78" s="390"/>
      <c r="E78" s="390"/>
      <c r="F78" s="390"/>
      <c r="G78" s="390"/>
      <c r="H78" s="390"/>
      <c r="I78" s="390"/>
      <c r="J78" s="390"/>
      <c r="K78" s="390"/>
      <c r="L78" s="390"/>
      <c r="M78" s="390"/>
      <c r="N78" s="390"/>
      <c r="O78" s="391"/>
      <c r="P78" s="195"/>
      <c r="Q78" s="199"/>
      <c r="R78" s="197"/>
    </row>
    <row r="79" spans="1:18" ht="18" customHeight="1" x14ac:dyDescent="0.35">
      <c r="A79" s="7" t="s">
        <v>68</v>
      </c>
      <c r="B79" s="389" t="s">
        <v>69</v>
      </c>
      <c r="C79" s="390"/>
      <c r="D79" s="390"/>
      <c r="E79" s="390"/>
      <c r="F79" s="390"/>
      <c r="G79" s="390"/>
      <c r="H79" s="390"/>
      <c r="I79" s="390"/>
      <c r="J79" s="390"/>
      <c r="K79" s="390"/>
      <c r="L79" s="390"/>
      <c r="M79" s="390"/>
      <c r="N79" s="390"/>
      <c r="O79" s="391"/>
      <c r="P79" s="195"/>
      <c r="Q79" s="198"/>
      <c r="R79" s="197"/>
    </row>
    <row r="80" spans="1:18" s="55" customFormat="1" ht="10" customHeight="1" x14ac:dyDescent="0.35">
      <c r="A80" s="402"/>
      <c r="B80" s="403"/>
      <c r="C80" s="403"/>
      <c r="D80" s="403"/>
      <c r="E80" s="403"/>
      <c r="F80" s="403"/>
      <c r="G80" s="403"/>
      <c r="H80" s="403"/>
      <c r="I80" s="403"/>
      <c r="J80" s="403"/>
      <c r="K80" s="403"/>
      <c r="L80" s="146"/>
    </row>
    <row r="81" spans="1:18" s="55" customFormat="1" ht="6" customHeight="1" x14ac:dyDescent="0.35">
      <c r="A81" s="146"/>
      <c r="B81" s="147"/>
      <c r="C81" s="147"/>
      <c r="D81" s="148"/>
      <c r="E81" s="148"/>
      <c r="F81" s="148"/>
      <c r="G81" s="148"/>
      <c r="H81" s="272"/>
      <c r="I81" s="272"/>
      <c r="J81" s="272"/>
      <c r="K81" s="149"/>
      <c r="L81" s="149"/>
    </row>
    <row r="82" spans="1:18" s="55" customFormat="1" ht="29.25" customHeight="1" x14ac:dyDescent="0.35">
      <c r="A82" s="296" t="s">
        <v>70</v>
      </c>
      <c r="B82" s="296"/>
      <c r="C82" s="296"/>
      <c r="D82" s="296"/>
      <c r="E82" s="296"/>
      <c r="F82" s="296"/>
      <c r="G82" s="296"/>
      <c r="H82" s="296"/>
      <c r="I82" s="296"/>
      <c r="J82" s="296"/>
      <c r="K82" s="296"/>
      <c r="L82" s="296"/>
      <c r="M82" s="296"/>
      <c r="N82" s="296"/>
      <c r="O82" s="137"/>
      <c r="P82" s="137"/>
    </row>
    <row r="83" spans="1:18" s="55" customFormat="1" ht="18" customHeight="1" x14ac:dyDescent="0.35">
      <c r="A83" s="399"/>
      <c r="B83" s="400"/>
      <c r="C83" s="400"/>
      <c r="D83" s="400"/>
      <c r="E83" s="400"/>
      <c r="F83" s="400"/>
      <c r="G83" s="400"/>
      <c r="H83" s="400"/>
      <c r="I83" s="400"/>
      <c r="J83" s="400"/>
      <c r="K83" s="400"/>
      <c r="L83" s="400"/>
      <c r="M83" s="400"/>
      <c r="N83" s="400"/>
      <c r="O83" s="401"/>
      <c r="P83" s="150" t="s">
        <v>50</v>
      </c>
      <c r="Q83" s="151" t="s">
        <v>51</v>
      </c>
      <c r="R83" s="152" t="s">
        <v>52</v>
      </c>
    </row>
    <row r="84" spans="1:18" ht="18" customHeight="1" x14ac:dyDescent="0.35">
      <c r="A84" s="6" t="s">
        <v>71</v>
      </c>
      <c r="B84" s="389" t="s">
        <v>72</v>
      </c>
      <c r="C84" s="390"/>
      <c r="D84" s="390"/>
      <c r="E84" s="390"/>
      <c r="F84" s="390"/>
      <c r="G84" s="390"/>
      <c r="H84" s="390"/>
      <c r="I84" s="390"/>
      <c r="J84" s="390"/>
      <c r="K84" s="390"/>
      <c r="L84" s="390"/>
      <c r="M84" s="390"/>
      <c r="N84" s="390"/>
      <c r="O84" s="391"/>
      <c r="P84" s="195"/>
      <c r="Q84" s="196"/>
      <c r="R84" s="197"/>
    </row>
    <row r="85" spans="1:18" ht="18" customHeight="1" x14ac:dyDescent="0.35">
      <c r="A85" s="6" t="s">
        <v>73</v>
      </c>
      <c r="B85" s="389" t="s">
        <v>74</v>
      </c>
      <c r="C85" s="390"/>
      <c r="D85" s="390"/>
      <c r="E85" s="390"/>
      <c r="F85" s="390"/>
      <c r="G85" s="390"/>
      <c r="H85" s="390"/>
      <c r="I85" s="390"/>
      <c r="J85" s="390"/>
      <c r="K85" s="390"/>
      <c r="L85" s="390"/>
      <c r="M85" s="390"/>
      <c r="N85" s="390"/>
      <c r="O85" s="391"/>
      <c r="P85" s="195"/>
      <c r="Q85" s="196"/>
      <c r="R85" s="197"/>
    </row>
    <row r="86" spans="1:18" ht="18" customHeight="1" x14ac:dyDescent="0.35">
      <c r="A86" s="6" t="s">
        <v>75</v>
      </c>
      <c r="B86" s="389" t="s">
        <v>76</v>
      </c>
      <c r="C86" s="390"/>
      <c r="D86" s="390"/>
      <c r="E86" s="390"/>
      <c r="F86" s="390"/>
      <c r="G86" s="390"/>
      <c r="H86" s="390"/>
      <c r="I86" s="390"/>
      <c r="J86" s="390"/>
      <c r="K86" s="390"/>
      <c r="L86" s="390"/>
      <c r="M86" s="390"/>
      <c r="N86" s="390"/>
      <c r="O86" s="391"/>
      <c r="P86" s="195"/>
      <c r="Q86" s="196"/>
      <c r="R86" s="197"/>
    </row>
    <row r="87" spans="1:18" ht="18" customHeight="1" x14ac:dyDescent="0.35">
      <c r="A87" s="6" t="s">
        <v>77</v>
      </c>
      <c r="B87" s="389" t="s">
        <v>78</v>
      </c>
      <c r="C87" s="390"/>
      <c r="D87" s="390"/>
      <c r="E87" s="390"/>
      <c r="F87" s="390"/>
      <c r="G87" s="390"/>
      <c r="H87" s="390"/>
      <c r="I87" s="390"/>
      <c r="J87" s="390"/>
      <c r="K87" s="390"/>
      <c r="L87" s="390"/>
      <c r="M87" s="390"/>
      <c r="N87" s="390"/>
      <c r="O87" s="391"/>
      <c r="P87" s="195"/>
      <c r="Q87" s="196"/>
      <c r="R87" s="197"/>
    </row>
    <row r="88" spans="1:18" ht="18" customHeight="1" x14ac:dyDescent="0.35">
      <c r="A88" s="6" t="s">
        <v>79</v>
      </c>
      <c r="B88" s="389" t="s">
        <v>80</v>
      </c>
      <c r="C88" s="390"/>
      <c r="D88" s="390"/>
      <c r="E88" s="390"/>
      <c r="F88" s="390"/>
      <c r="G88" s="390"/>
      <c r="H88" s="390"/>
      <c r="I88" s="390"/>
      <c r="J88" s="390"/>
      <c r="K88" s="390"/>
      <c r="L88" s="390"/>
      <c r="M88" s="390"/>
      <c r="N88" s="390"/>
      <c r="O88" s="391"/>
      <c r="P88" s="195"/>
      <c r="Q88" s="196"/>
      <c r="R88" s="197"/>
    </row>
    <row r="89" spans="1:18" ht="28" customHeight="1" x14ac:dyDescent="0.35">
      <c r="A89" s="6" t="s">
        <v>81</v>
      </c>
      <c r="B89" s="389" t="s">
        <v>82</v>
      </c>
      <c r="C89" s="390"/>
      <c r="D89" s="390"/>
      <c r="E89" s="390"/>
      <c r="F89" s="390"/>
      <c r="G89" s="390"/>
      <c r="H89" s="390"/>
      <c r="I89" s="390"/>
      <c r="J89" s="390"/>
      <c r="K89" s="390"/>
      <c r="L89" s="390"/>
      <c r="M89" s="390"/>
      <c r="N89" s="390"/>
      <c r="O89" s="391"/>
      <c r="P89" s="195"/>
      <c r="Q89" s="198"/>
      <c r="R89" s="197"/>
    </row>
    <row r="90" spans="1:18" ht="18" customHeight="1" x14ac:dyDescent="0.35">
      <c r="A90" s="6" t="s">
        <v>83</v>
      </c>
      <c r="B90" s="389" t="s">
        <v>84</v>
      </c>
      <c r="C90" s="390"/>
      <c r="D90" s="390"/>
      <c r="E90" s="390"/>
      <c r="F90" s="390"/>
      <c r="G90" s="390"/>
      <c r="H90" s="390"/>
      <c r="I90" s="390"/>
      <c r="J90" s="390"/>
      <c r="K90" s="390"/>
      <c r="L90" s="390"/>
      <c r="M90" s="390"/>
      <c r="N90" s="390"/>
      <c r="O90" s="391"/>
      <c r="P90" s="195"/>
      <c r="Q90" s="199"/>
      <c r="R90" s="197"/>
    </row>
    <row r="91" spans="1:18" ht="18" customHeight="1" x14ac:dyDescent="0.35">
      <c r="A91" s="7" t="s">
        <v>85</v>
      </c>
      <c r="B91" s="389" t="s">
        <v>86</v>
      </c>
      <c r="C91" s="390"/>
      <c r="D91" s="390"/>
      <c r="E91" s="390"/>
      <c r="F91" s="390"/>
      <c r="G91" s="390"/>
      <c r="H91" s="390"/>
      <c r="I91" s="390"/>
      <c r="J91" s="390"/>
      <c r="K91" s="390"/>
      <c r="L91" s="390"/>
      <c r="M91" s="390"/>
      <c r="N91" s="390"/>
      <c r="O91" s="391"/>
      <c r="P91" s="195"/>
      <c r="Q91" s="196"/>
      <c r="R91" s="197"/>
    </row>
    <row r="92" spans="1:18" ht="18" customHeight="1" x14ac:dyDescent="0.35">
      <c r="A92" s="6" t="s">
        <v>87</v>
      </c>
      <c r="B92" s="389" t="s">
        <v>88</v>
      </c>
      <c r="C92" s="390"/>
      <c r="D92" s="390"/>
      <c r="E92" s="390"/>
      <c r="F92" s="390"/>
      <c r="G92" s="390"/>
      <c r="H92" s="390"/>
      <c r="I92" s="390"/>
      <c r="J92" s="390"/>
      <c r="K92" s="390"/>
      <c r="L92" s="390"/>
      <c r="M92" s="390"/>
      <c r="N92" s="390"/>
      <c r="O92" s="391"/>
      <c r="P92" s="195"/>
      <c r="Q92" s="198"/>
      <c r="R92" s="197"/>
    </row>
    <row r="93" spans="1:18" ht="28" customHeight="1" x14ac:dyDescent="0.35">
      <c r="A93" s="6" t="s">
        <v>89</v>
      </c>
      <c r="B93" s="389" t="s">
        <v>90</v>
      </c>
      <c r="C93" s="390"/>
      <c r="D93" s="390"/>
      <c r="E93" s="390"/>
      <c r="F93" s="390"/>
      <c r="G93" s="390"/>
      <c r="H93" s="390"/>
      <c r="I93" s="390"/>
      <c r="J93" s="390"/>
      <c r="K93" s="390"/>
      <c r="L93" s="390"/>
      <c r="M93" s="390"/>
      <c r="N93" s="390"/>
      <c r="O93" s="391"/>
      <c r="P93" s="195"/>
      <c r="Q93" s="198"/>
      <c r="R93" s="197"/>
    </row>
    <row r="94" spans="1:18" ht="1.5" customHeight="1" x14ac:dyDescent="0.35">
      <c r="A94" s="38"/>
      <c r="B94" s="8"/>
      <c r="C94" s="8"/>
      <c r="D94" s="8"/>
      <c r="E94" s="8"/>
      <c r="F94" s="8"/>
      <c r="G94" s="8"/>
      <c r="H94" s="8"/>
      <c r="I94" s="147"/>
      <c r="J94" s="8"/>
      <c r="K94" s="11"/>
      <c r="L94" s="11"/>
      <c r="P94" s="39"/>
      <c r="Q94" s="39"/>
      <c r="R94" s="39"/>
    </row>
    <row r="95" spans="1:18" s="55" customFormat="1" ht="6.75" customHeight="1" x14ac:dyDescent="0.35">
      <c r="A95" s="154"/>
      <c r="B95" s="155"/>
      <c r="C95" s="156"/>
      <c r="D95" s="156"/>
      <c r="E95" s="156"/>
      <c r="F95" s="156"/>
      <c r="G95" s="156"/>
      <c r="H95" s="156"/>
      <c r="I95" s="156"/>
      <c r="J95" s="156"/>
      <c r="K95" s="156"/>
      <c r="L95" s="156"/>
      <c r="M95" s="156"/>
      <c r="N95" s="156"/>
      <c r="O95" s="156"/>
      <c r="P95" s="156"/>
      <c r="Q95" s="135"/>
    </row>
    <row r="96" spans="1:18" s="55" customFormat="1"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8" s="55" customFormat="1" ht="18.75" customHeight="1" x14ac:dyDescent="0.35">
      <c r="A97" s="134"/>
      <c r="B97" s="135"/>
      <c r="C97" s="135"/>
      <c r="D97" s="135"/>
      <c r="E97" s="135"/>
      <c r="F97" s="135"/>
      <c r="G97" s="135"/>
      <c r="H97" s="135"/>
      <c r="I97" s="135"/>
      <c r="J97" s="135"/>
      <c r="K97" s="135"/>
      <c r="L97" s="135"/>
      <c r="M97" s="135"/>
      <c r="N97" s="135"/>
      <c r="O97" s="135"/>
      <c r="P97" s="135"/>
      <c r="Q97" s="135"/>
    </row>
    <row r="98" spans="1:18" s="55" customFormat="1" ht="20.25" customHeight="1" x14ac:dyDescent="0.35">
      <c r="A98" s="405" t="s">
        <v>92</v>
      </c>
      <c r="B98" s="406"/>
      <c r="C98" s="406"/>
      <c r="D98" s="407"/>
      <c r="E98" s="408" t="s">
        <v>15</v>
      </c>
      <c r="F98" s="409"/>
      <c r="G98" s="408" t="s">
        <v>16</v>
      </c>
      <c r="H98" s="409"/>
      <c r="I98" s="135"/>
      <c r="J98" s="410" t="s">
        <v>92</v>
      </c>
      <c r="K98" s="411"/>
      <c r="L98" s="411"/>
      <c r="M98" s="411"/>
      <c r="N98" s="412"/>
      <c r="O98" s="408" t="s">
        <v>15</v>
      </c>
      <c r="P98" s="409"/>
      <c r="Q98" s="408" t="s">
        <v>16</v>
      </c>
      <c r="R98" s="409"/>
    </row>
    <row r="99" spans="1:18" s="55" customFormat="1" ht="20.25" customHeight="1" x14ac:dyDescent="0.35">
      <c r="A99" s="413" t="s">
        <v>93</v>
      </c>
      <c r="B99" s="414"/>
      <c r="C99" s="414"/>
      <c r="D99" s="415"/>
      <c r="E99" s="157" t="s">
        <v>94</v>
      </c>
      <c r="F99" s="158" t="s">
        <v>95</v>
      </c>
      <c r="G99" s="157" t="s">
        <v>94</v>
      </c>
      <c r="H99" s="158" t="s">
        <v>95</v>
      </c>
      <c r="J99" s="416" t="s">
        <v>93</v>
      </c>
      <c r="K99" s="417"/>
      <c r="L99" s="417"/>
      <c r="M99" s="417"/>
      <c r="N99" s="418"/>
      <c r="O99" s="157" t="s">
        <v>94</v>
      </c>
      <c r="P99" s="158" t="s">
        <v>95</v>
      </c>
      <c r="Q99" s="157" t="s">
        <v>94</v>
      </c>
      <c r="R99" s="158" t="s">
        <v>95</v>
      </c>
    </row>
    <row r="100" spans="1:18" s="55" customFormat="1" ht="5.25" customHeight="1" x14ac:dyDescent="0.35">
      <c r="A100" s="419"/>
      <c r="B100" s="419"/>
      <c r="C100" s="419"/>
      <c r="D100" s="419"/>
      <c r="E100" s="419"/>
      <c r="F100" s="419"/>
      <c r="G100" s="419"/>
      <c r="H100" s="419"/>
      <c r="I100" s="419"/>
      <c r="J100" s="419"/>
      <c r="K100" s="419"/>
      <c r="L100" s="419"/>
      <c r="M100" s="419"/>
      <c r="N100" s="419"/>
      <c r="O100" s="419"/>
      <c r="P100" s="419"/>
      <c r="Q100" s="419"/>
      <c r="R100" s="419"/>
    </row>
    <row r="101" spans="1:18" ht="22" customHeight="1" x14ac:dyDescent="0.35">
      <c r="A101" s="420" t="s">
        <v>96</v>
      </c>
      <c r="B101" s="421"/>
      <c r="C101" s="422" t="s">
        <v>97</v>
      </c>
      <c r="D101" s="423"/>
      <c r="E101" s="168"/>
      <c r="F101" s="169"/>
      <c r="G101" s="14">
        <f>E101+'FE-2 Mes 6'!G101</f>
        <v>0</v>
      </c>
      <c r="H101" s="15">
        <f>F101+'FE-2 Mes 6'!H101</f>
        <v>0</v>
      </c>
      <c r="I101" s="159"/>
      <c r="J101" s="424" t="s">
        <v>98</v>
      </c>
      <c r="K101" s="422" t="s">
        <v>99</v>
      </c>
      <c r="L101" s="427"/>
      <c r="M101" s="427"/>
      <c r="N101" s="423"/>
      <c r="O101" s="185"/>
      <c r="P101" s="186"/>
      <c r="Q101" s="14">
        <f>O101+'FE-2 Mes 6'!Q101</f>
        <v>0</v>
      </c>
      <c r="R101" s="15">
        <f>P101+'FE-2 Mes 6'!R101</f>
        <v>0</v>
      </c>
    </row>
    <row r="102" spans="1:18" ht="20.149999999999999" customHeight="1" x14ac:dyDescent="0.35">
      <c r="A102" s="420"/>
      <c r="B102" s="421"/>
      <c r="C102" s="428" t="s">
        <v>100</v>
      </c>
      <c r="D102" s="429"/>
      <c r="E102" s="177"/>
      <c r="F102" s="176"/>
      <c r="G102" s="17">
        <f>E102+'FE-2 Mes 6'!G102</f>
        <v>0</v>
      </c>
      <c r="H102" s="18">
        <f>F102+'FE-2 Mes 6'!H102</f>
        <v>0</v>
      </c>
      <c r="I102" s="159"/>
      <c r="J102" s="425"/>
      <c r="K102" s="430" t="s">
        <v>101</v>
      </c>
      <c r="L102" s="431"/>
      <c r="M102" s="431"/>
      <c r="N102" s="432"/>
      <c r="O102" s="189"/>
      <c r="P102" s="190"/>
      <c r="Q102" s="19">
        <f>O102+'FE-2 Mes 6'!Q102</f>
        <v>0</v>
      </c>
      <c r="R102" s="20">
        <f>P102+'FE-2 Mes 6'!R102</f>
        <v>0</v>
      </c>
    </row>
    <row r="103" spans="1:18" ht="22" customHeight="1" x14ac:dyDescent="0.35">
      <c r="A103" s="420" t="s">
        <v>102</v>
      </c>
      <c r="B103" s="421"/>
      <c r="C103" s="434" t="s">
        <v>103</v>
      </c>
      <c r="D103" s="435"/>
      <c r="E103" s="168"/>
      <c r="F103" s="169"/>
      <c r="G103" s="14">
        <f>E103+'FE-2 Mes 6'!G103</f>
        <v>0</v>
      </c>
      <c r="H103" s="15">
        <f>F103+'FE-2 Mes 6'!H103</f>
        <v>0</v>
      </c>
      <c r="I103" s="159"/>
      <c r="J103" s="426"/>
      <c r="K103" s="428" t="s">
        <v>104</v>
      </c>
      <c r="L103" s="433"/>
      <c r="M103" s="433"/>
      <c r="N103" s="429"/>
      <c r="O103" s="193"/>
      <c r="P103" s="194"/>
      <c r="Q103" s="22">
        <f>O103+'FE-2 Mes 6'!Q103</f>
        <v>0</v>
      </c>
      <c r="R103" s="23">
        <f>P103+'FE-2 Mes 6'!R103</f>
        <v>0</v>
      </c>
    </row>
    <row r="104" spans="1:18" ht="20.149999999999999" customHeight="1" x14ac:dyDescent="0.35">
      <c r="A104" s="420"/>
      <c r="B104" s="421"/>
      <c r="C104" s="436" t="s">
        <v>105</v>
      </c>
      <c r="D104" s="437"/>
      <c r="E104" s="187"/>
      <c r="F104" s="188"/>
      <c r="G104" s="17">
        <f>E104+'FE-2 Mes 6'!G104</f>
        <v>0</v>
      </c>
      <c r="H104" s="18">
        <f>F104+'FE-2 Mes 6'!H104</f>
        <v>0</v>
      </c>
      <c r="I104" s="159"/>
      <c r="J104" s="438" t="s">
        <v>106</v>
      </c>
      <c r="K104" s="422" t="s">
        <v>107</v>
      </c>
      <c r="L104" s="427"/>
      <c r="M104" s="427"/>
      <c r="N104" s="423"/>
      <c r="O104" s="185"/>
      <c r="P104" s="186"/>
      <c r="Q104" s="14">
        <f>O104+'FE-2 Mes 6'!Q104</f>
        <v>0</v>
      </c>
      <c r="R104" s="15">
        <f>P104+'FE-2 Mes 6'!R104</f>
        <v>0</v>
      </c>
    </row>
    <row r="105" spans="1:18" ht="20.149999999999999" customHeight="1" x14ac:dyDescent="0.35">
      <c r="A105" s="420" t="s">
        <v>108</v>
      </c>
      <c r="B105" s="421"/>
      <c r="C105" s="422" t="s">
        <v>109</v>
      </c>
      <c r="D105" s="423"/>
      <c r="E105" s="185"/>
      <c r="F105" s="186"/>
      <c r="G105" s="14">
        <f>E105+'FE-2 Mes 6'!G105</f>
        <v>0</v>
      </c>
      <c r="H105" s="15">
        <f>F105+'FE-2 Mes 6'!H105</f>
        <v>0</v>
      </c>
      <c r="I105" s="159"/>
      <c r="J105" s="439"/>
      <c r="K105" s="428" t="s">
        <v>110</v>
      </c>
      <c r="L105" s="433"/>
      <c r="M105" s="433"/>
      <c r="N105" s="429"/>
      <c r="O105" s="193"/>
      <c r="P105" s="194"/>
      <c r="Q105" s="22">
        <f>O105+'FE-2 Mes 6'!Q105</f>
        <v>0</v>
      </c>
      <c r="R105" s="23">
        <f>P105+'FE-2 Mes 6'!R105</f>
        <v>0</v>
      </c>
    </row>
    <row r="106" spans="1:18" ht="20.149999999999999" customHeight="1" x14ac:dyDescent="0.35">
      <c r="A106" s="420"/>
      <c r="B106" s="421"/>
      <c r="C106" s="430" t="s">
        <v>111</v>
      </c>
      <c r="D106" s="432"/>
      <c r="E106" s="189"/>
      <c r="F106" s="190"/>
      <c r="G106" s="19">
        <f>E106+'FE-2 Mes 6'!G106</f>
        <v>0</v>
      </c>
      <c r="H106" s="20">
        <f>F106+'FE-2 Mes 6'!H106</f>
        <v>0</v>
      </c>
      <c r="I106" s="159"/>
      <c r="J106" s="438" t="s">
        <v>112</v>
      </c>
      <c r="K106" s="422" t="s">
        <v>113</v>
      </c>
      <c r="L106" s="427"/>
      <c r="M106" s="427"/>
      <c r="N106" s="423"/>
      <c r="O106" s="185"/>
      <c r="P106" s="186"/>
      <c r="Q106" s="14">
        <f>O106+'FE-2 Mes 6'!Q106</f>
        <v>0</v>
      </c>
      <c r="R106" s="15">
        <f>P106+'FE-2 Mes 6'!R106</f>
        <v>0</v>
      </c>
    </row>
    <row r="107" spans="1:18" ht="20.149999999999999" customHeight="1" x14ac:dyDescent="0.35">
      <c r="A107" s="420"/>
      <c r="B107" s="421"/>
      <c r="C107" s="430" t="s">
        <v>114</v>
      </c>
      <c r="D107" s="432"/>
      <c r="E107" s="189"/>
      <c r="F107" s="190"/>
      <c r="G107" s="19">
        <f>E107+'FE-2 Mes 6'!G107</f>
        <v>0</v>
      </c>
      <c r="H107" s="20">
        <f>F107+'FE-2 Mes 6'!H107</f>
        <v>0</v>
      </c>
      <c r="I107" s="159"/>
      <c r="J107" s="440"/>
      <c r="K107" s="430" t="s">
        <v>115</v>
      </c>
      <c r="L107" s="431"/>
      <c r="M107" s="431"/>
      <c r="N107" s="432"/>
      <c r="O107" s="189"/>
      <c r="P107" s="190"/>
      <c r="Q107" s="19">
        <f>O107+'FE-2 Mes 6'!Q107</f>
        <v>0</v>
      </c>
      <c r="R107" s="20">
        <f>P107+'FE-2 Mes 6'!R107</f>
        <v>0</v>
      </c>
    </row>
    <row r="108" spans="1:18" ht="20.149999999999999" customHeight="1" x14ac:dyDescent="0.35">
      <c r="A108" s="420"/>
      <c r="B108" s="421"/>
      <c r="C108" s="430" t="s">
        <v>116</v>
      </c>
      <c r="D108" s="432"/>
      <c r="E108" s="189"/>
      <c r="F108" s="190"/>
      <c r="G108" s="19">
        <f>E108+'FE-2 Mes 6'!G108</f>
        <v>0</v>
      </c>
      <c r="H108" s="20">
        <f>F108+'FE-2 Mes 6'!H108</f>
        <v>0</v>
      </c>
      <c r="I108" s="159"/>
      <c r="J108" s="440"/>
      <c r="K108" s="430" t="s">
        <v>117</v>
      </c>
      <c r="L108" s="431"/>
      <c r="M108" s="431"/>
      <c r="N108" s="432"/>
      <c r="O108" s="189"/>
      <c r="P108" s="190"/>
      <c r="Q108" s="19">
        <f>O108+'FE-2 Mes 6'!Q108</f>
        <v>0</v>
      </c>
      <c r="R108" s="20">
        <f>P108+'FE-2 Mes 6'!R108</f>
        <v>0</v>
      </c>
    </row>
    <row r="109" spans="1:18" ht="20.149999999999999" customHeight="1" x14ac:dyDescent="0.35">
      <c r="A109" s="420"/>
      <c r="B109" s="421"/>
      <c r="C109" s="430" t="s">
        <v>118</v>
      </c>
      <c r="D109" s="432"/>
      <c r="E109" s="189"/>
      <c r="F109" s="190"/>
      <c r="G109" s="19">
        <f>E109+'FE-2 Mes 6'!G109</f>
        <v>0</v>
      </c>
      <c r="H109" s="20">
        <f>F109+'FE-2 Mes 6'!H109</f>
        <v>0</v>
      </c>
      <c r="I109" s="159"/>
      <c r="J109" s="439"/>
      <c r="K109" s="428" t="s">
        <v>119</v>
      </c>
      <c r="L109" s="433"/>
      <c r="M109" s="433"/>
      <c r="N109" s="429"/>
      <c r="O109" s="193"/>
      <c r="P109" s="194"/>
      <c r="Q109" s="22">
        <f>O109+'FE-2 Mes 6'!Q109</f>
        <v>0</v>
      </c>
      <c r="R109" s="23">
        <f>P109+'FE-2 Mes 6'!R109</f>
        <v>0</v>
      </c>
    </row>
    <row r="110" spans="1:18" ht="22" customHeight="1" x14ac:dyDescent="0.35">
      <c r="A110" s="420"/>
      <c r="B110" s="421"/>
      <c r="C110" s="430" t="s">
        <v>120</v>
      </c>
      <c r="D110" s="432"/>
      <c r="E110" s="189"/>
      <c r="F110" s="190"/>
      <c r="G110" s="19">
        <f>E110+'FE-2 Mes 6'!G110</f>
        <v>0</v>
      </c>
      <c r="H110" s="20">
        <f>F110+'FE-2 Mes 6'!H110</f>
        <v>0</v>
      </c>
      <c r="I110" s="159"/>
      <c r="J110" s="438" t="s">
        <v>121</v>
      </c>
      <c r="K110" s="422" t="s">
        <v>122</v>
      </c>
      <c r="L110" s="427"/>
      <c r="M110" s="427"/>
      <c r="N110" s="423"/>
      <c r="O110" s="185"/>
      <c r="P110" s="186"/>
      <c r="Q110" s="14">
        <f>O110+'FE-2 Mes 6'!Q110</f>
        <v>0</v>
      </c>
      <c r="R110" s="15">
        <f>P110+'FE-2 Mes 6'!R110</f>
        <v>0</v>
      </c>
    </row>
    <row r="111" spans="1:18" ht="20.149999999999999" customHeight="1" x14ac:dyDescent="0.35">
      <c r="A111" s="420"/>
      <c r="B111" s="421"/>
      <c r="C111" s="430" t="s">
        <v>123</v>
      </c>
      <c r="D111" s="432"/>
      <c r="E111" s="189"/>
      <c r="F111" s="190"/>
      <c r="G111" s="19">
        <f>E111+'FE-2 Mes 6'!G111</f>
        <v>0</v>
      </c>
      <c r="H111" s="20">
        <f>F111+'FE-2 Mes 6'!H111</f>
        <v>0</v>
      </c>
      <c r="I111" s="159"/>
      <c r="J111" s="440"/>
      <c r="K111" s="430" t="s">
        <v>124</v>
      </c>
      <c r="L111" s="431"/>
      <c r="M111" s="431"/>
      <c r="N111" s="432"/>
      <c r="O111" s="189"/>
      <c r="P111" s="190"/>
      <c r="Q111" s="19">
        <f>O111+'FE-2 Mes 6'!Q111</f>
        <v>0</v>
      </c>
      <c r="R111" s="20">
        <f>P111+'FE-2 Mes 6'!R111</f>
        <v>0</v>
      </c>
    </row>
    <row r="112" spans="1:18" ht="22" customHeight="1" x14ac:dyDescent="0.35">
      <c r="A112" s="420"/>
      <c r="B112" s="421"/>
      <c r="C112" s="430" t="s">
        <v>125</v>
      </c>
      <c r="D112" s="432"/>
      <c r="E112" s="189"/>
      <c r="F112" s="190"/>
      <c r="G112" s="19">
        <f>E112+'FE-2 Mes 6'!G112</f>
        <v>0</v>
      </c>
      <c r="H112" s="20">
        <f>F112+'FE-2 Mes 6'!H112</f>
        <v>0</v>
      </c>
      <c r="I112" s="159"/>
      <c r="J112" s="439"/>
      <c r="K112" s="428" t="s">
        <v>126</v>
      </c>
      <c r="L112" s="433"/>
      <c r="M112" s="433"/>
      <c r="N112" s="429"/>
      <c r="O112" s="193"/>
      <c r="P112" s="194"/>
      <c r="Q112" s="22">
        <f>O112+'FE-2 Mes 6'!Q112</f>
        <v>0</v>
      </c>
      <c r="R112" s="23">
        <f>P112+'FE-2 Mes 6'!R112</f>
        <v>0</v>
      </c>
    </row>
    <row r="113" spans="1:18" ht="21.75" customHeight="1" x14ac:dyDescent="0.35">
      <c r="A113" s="420"/>
      <c r="B113" s="421"/>
      <c r="C113" s="428" t="s">
        <v>127</v>
      </c>
      <c r="D113" s="429"/>
      <c r="E113" s="189"/>
      <c r="F113" s="190"/>
      <c r="G113" s="19">
        <f>E113+'FE-2 Mes 6'!G113</f>
        <v>0</v>
      </c>
      <c r="H113" s="20">
        <f>F113+'FE-2 Mes 6'!H113</f>
        <v>0</v>
      </c>
      <c r="I113" s="159"/>
      <c r="J113" s="438" t="s">
        <v>128</v>
      </c>
      <c r="K113" s="422" t="s">
        <v>129</v>
      </c>
      <c r="L113" s="427"/>
      <c r="M113" s="427"/>
      <c r="N113" s="423"/>
      <c r="O113" s="185"/>
      <c r="P113" s="186"/>
      <c r="Q113" s="14">
        <f>O113+'FE-2 Mes 6'!Q113</f>
        <v>0</v>
      </c>
      <c r="R113" s="15">
        <f>P113+'FE-2 Mes 6'!R113</f>
        <v>0</v>
      </c>
    </row>
    <row r="114" spans="1:18" ht="24.75" customHeight="1" x14ac:dyDescent="0.35">
      <c r="A114" s="420" t="s">
        <v>130</v>
      </c>
      <c r="B114" s="421"/>
      <c r="C114" s="441" t="s">
        <v>131</v>
      </c>
      <c r="D114" s="442"/>
      <c r="E114" s="191"/>
      <c r="F114" s="192"/>
      <c r="G114" s="27">
        <f>E114+'FE-2 Mes 6'!G114</f>
        <v>0</v>
      </c>
      <c r="H114" s="28">
        <f>F114+'FE-2 Mes 6'!H114</f>
        <v>0</v>
      </c>
      <c r="I114" s="159"/>
      <c r="J114" s="440"/>
      <c r="K114" s="430" t="s">
        <v>132</v>
      </c>
      <c r="L114" s="431"/>
      <c r="M114" s="431"/>
      <c r="N114" s="432"/>
      <c r="O114" s="189"/>
      <c r="P114" s="190"/>
      <c r="Q114" s="19">
        <f>O114+'FE-2 Mes 6'!Q114</f>
        <v>0</v>
      </c>
      <c r="R114" s="20">
        <f>P114+'FE-2 Mes 6'!R114</f>
        <v>0</v>
      </c>
    </row>
    <row r="115" spans="1:18" ht="20.149999999999999" customHeight="1" x14ac:dyDescent="0.35">
      <c r="A115" s="420" t="s">
        <v>133</v>
      </c>
      <c r="B115" s="421"/>
      <c r="C115" s="422" t="s">
        <v>134</v>
      </c>
      <c r="D115" s="423"/>
      <c r="E115" s="185"/>
      <c r="F115" s="186"/>
      <c r="G115" s="14">
        <f>E115+'FE-2 Mes 6'!G115</f>
        <v>0</v>
      </c>
      <c r="H115" s="15">
        <f>F115+'FE-2 Mes 6'!H115</f>
        <v>0</v>
      </c>
      <c r="I115" s="159"/>
      <c r="J115" s="440"/>
      <c r="K115" s="430" t="s">
        <v>135</v>
      </c>
      <c r="L115" s="431"/>
      <c r="M115" s="431"/>
      <c r="N115" s="432"/>
      <c r="O115" s="189"/>
      <c r="P115" s="190"/>
      <c r="Q115" s="19">
        <f>O115+'FE-2 Mes 6'!Q115</f>
        <v>0</v>
      </c>
      <c r="R115" s="20">
        <f>P115+'FE-2 Mes 6'!R115</f>
        <v>0</v>
      </c>
    </row>
    <row r="116" spans="1:18" ht="22" customHeight="1" x14ac:dyDescent="0.35">
      <c r="A116" s="420"/>
      <c r="B116" s="421"/>
      <c r="C116" s="430" t="s">
        <v>136</v>
      </c>
      <c r="D116" s="432"/>
      <c r="E116" s="189"/>
      <c r="F116" s="190"/>
      <c r="G116" s="19">
        <f>E116+'FE-2 Mes 6'!G116</f>
        <v>0</v>
      </c>
      <c r="H116" s="20">
        <f>F116+'FE-2 Mes 6'!H116</f>
        <v>0</v>
      </c>
      <c r="I116" s="159"/>
      <c r="J116" s="439"/>
      <c r="K116" s="428" t="s">
        <v>137</v>
      </c>
      <c r="L116" s="433"/>
      <c r="M116" s="433"/>
      <c r="N116" s="429"/>
      <c r="O116" s="193"/>
      <c r="P116" s="194"/>
      <c r="Q116" s="22">
        <f>O116+'FE-2 Mes 6'!Q116</f>
        <v>0</v>
      </c>
      <c r="R116" s="23">
        <f>P116+'FE-2 Mes 6'!R116</f>
        <v>0</v>
      </c>
    </row>
    <row r="117" spans="1:18" ht="22" customHeight="1" x14ac:dyDescent="0.35">
      <c r="A117" s="420"/>
      <c r="B117" s="421"/>
      <c r="C117" s="430" t="s">
        <v>138</v>
      </c>
      <c r="D117" s="432"/>
      <c r="E117" s="189"/>
      <c r="F117" s="190"/>
      <c r="G117" s="19">
        <f>E117+'FE-2 Mes 6'!G117</f>
        <v>0</v>
      </c>
      <c r="H117" s="20">
        <f>F117+'FE-2 Mes 6'!H117</f>
        <v>0</v>
      </c>
      <c r="I117" s="159"/>
      <c r="J117" s="438" t="s">
        <v>139</v>
      </c>
      <c r="K117" s="422" t="s">
        <v>140</v>
      </c>
      <c r="L117" s="427"/>
      <c r="M117" s="427"/>
      <c r="N117" s="423"/>
      <c r="O117" s="185"/>
      <c r="P117" s="186"/>
      <c r="Q117" s="14">
        <f>O117+'FE-2 Mes 6'!Q117</f>
        <v>0</v>
      </c>
      <c r="R117" s="15">
        <f>P117+'FE-2 Mes 6'!R117</f>
        <v>0</v>
      </c>
    </row>
    <row r="118" spans="1:18" ht="20.149999999999999" customHeight="1" x14ac:dyDescent="0.35">
      <c r="A118" s="420"/>
      <c r="B118" s="421"/>
      <c r="C118" s="430" t="s">
        <v>141</v>
      </c>
      <c r="D118" s="432"/>
      <c r="E118" s="189"/>
      <c r="F118" s="190"/>
      <c r="G118" s="19">
        <f>E118+'FE-2 Mes 6'!G118</f>
        <v>0</v>
      </c>
      <c r="H118" s="20">
        <f>F118+'FE-2 Mes 6'!H118</f>
        <v>0</v>
      </c>
      <c r="I118" s="159"/>
      <c r="J118" s="439"/>
      <c r="K118" s="428" t="s">
        <v>142</v>
      </c>
      <c r="L118" s="433"/>
      <c r="M118" s="433"/>
      <c r="N118" s="429"/>
      <c r="O118" s="193"/>
      <c r="P118" s="194"/>
      <c r="Q118" s="22">
        <f>O118+'FE-2 Mes 6'!Q118</f>
        <v>0</v>
      </c>
      <c r="R118" s="23">
        <f>P118+'FE-2 Mes 6'!R118</f>
        <v>0</v>
      </c>
    </row>
    <row r="119" spans="1:18" ht="20.149999999999999" customHeight="1" x14ac:dyDescent="0.35">
      <c r="A119" s="420"/>
      <c r="B119" s="421"/>
      <c r="C119" s="428" t="s">
        <v>143</v>
      </c>
      <c r="D119" s="429"/>
      <c r="E119" s="189"/>
      <c r="F119" s="190"/>
      <c r="G119" s="19">
        <f>E119+'FE-2 Mes 6'!G119</f>
        <v>0</v>
      </c>
      <c r="H119" s="20">
        <f>F119+'FE-2 Mes 6'!H119</f>
        <v>0</v>
      </c>
      <c r="I119" s="159"/>
      <c r="J119" s="438" t="s">
        <v>144</v>
      </c>
      <c r="K119" s="422" t="s">
        <v>145</v>
      </c>
      <c r="L119" s="427"/>
      <c r="M119" s="427"/>
      <c r="N119" s="423"/>
      <c r="O119" s="185"/>
      <c r="P119" s="186"/>
      <c r="Q119" s="14">
        <f>O119+'FE-2 Mes 6'!Q119</f>
        <v>0</v>
      </c>
      <c r="R119" s="15">
        <f>P119+'FE-2 Mes 6'!R119</f>
        <v>0</v>
      </c>
    </row>
    <row r="120" spans="1:18" ht="20.149999999999999" customHeight="1" x14ac:dyDescent="0.35">
      <c r="A120" s="420" t="s">
        <v>146</v>
      </c>
      <c r="B120" s="421"/>
      <c r="C120" s="434" t="s">
        <v>147</v>
      </c>
      <c r="D120" s="435"/>
      <c r="E120" s="185"/>
      <c r="F120" s="186"/>
      <c r="G120" s="14">
        <f>E120+'FE-2 Mes 6'!G120</f>
        <v>0</v>
      </c>
      <c r="H120" s="15">
        <f>F120+'FE-2 Mes 6'!H120</f>
        <v>0</v>
      </c>
      <c r="I120" s="159"/>
      <c r="J120" s="440"/>
      <c r="K120" s="430" t="s">
        <v>148</v>
      </c>
      <c r="L120" s="431"/>
      <c r="M120" s="431"/>
      <c r="N120" s="432"/>
      <c r="O120" s="189"/>
      <c r="P120" s="190"/>
      <c r="Q120" s="19">
        <f>O120+'FE-2 Mes 6'!Q120</f>
        <v>0</v>
      </c>
      <c r="R120" s="20">
        <f>P120+'FE-2 Mes 6'!R120</f>
        <v>0</v>
      </c>
    </row>
    <row r="121" spans="1:18" ht="20.149999999999999" customHeight="1" x14ac:dyDescent="0.35">
      <c r="A121" s="420"/>
      <c r="B121" s="421"/>
      <c r="C121" s="430" t="s">
        <v>149</v>
      </c>
      <c r="D121" s="432"/>
      <c r="E121" s="189"/>
      <c r="F121" s="190"/>
      <c r="G121" s="19">
        <f>E121+'FE-2 Mes 6'!G121</f>
        <v>0</v>
      </c>
      <c r="H121" s="20">
        <f>F121+'FE-2 Mes 6'!H121</f>
        <v>0</v>
      </c>
      <c r="I121" s="159"/>
      <c r="J121" s="439"/>
      <c r="K121" s="428" t="s">
        <v>150</v>
      </c>
      <c r="L121" s="433"/>
      <c r="M121" s="433"/>
      <c r="N121" s="429"/>
      <c r="O121" s="193"/>
      <c r="P121" s="194"/>
      <c r="Q121" s="22">
        <f>O121+'FE-2 Mes 6'!Q121</f>
        <v>0</v>
      </c>
      <c r="R121" s="23">
        <f>P121+'FE-2 Mes 6'!R121</f>
        <v>0</v>
      </c>
    </row>
    <row r="122" spans="1:18" ht="22" customHeight="1" x14ac:dyDescent="0.35">
      <c r="A122" s="420"/>
      <c r="B122" s="421"/>
      <c r="C122" s="430" t="s">
        <v>151</v>
      </c>
      <c r="D122" s="432"/>
      <c r="E122" s="189"/>
      <c r="F122" s="190"/>
      <c r="G122" s="19">
        <f>E122+'FE-2 Mes 6'!G122</f>
        <v>0</v>
      </c>
      <c r="H122" s="20">
        <f>F122+'FE-2 Mes 6'!H122</f>
        <v>0</v>
      </c>
      <c r="I122" s="159"/>
      <c r="J122" s="438" t="s">
        <v>152</v>
      </c>
      <c r="K122" s="422" t="s">
        <v>153</v>
      </c>
      <c r="L122" s="427"/>
      <c r="M122" s="427"/>
      <c r="N122" s="423"/>
      <c r="O122" s="185"/>
      <c r="P122" s="186"/>
      <c r="Q122" s="14">
        <f>O122+'FE-2 Mes 6'!Q122</f>
        <v>0</v>
      </c>
      <c r="R122" s="15">
        <f>P122+'FE-2 Mes 6'!R122</f>
        <v>0</v>
      </c>
    </row>
    <row r="123" spans="1:18" ht="22" customHeight="1" x14ac:dyDescent="0.35">
      <c r="A123" s="420"/>
      <c r="B123" s="421"/>
      <c r="C123" s="430" t="s">
        <v>154</v>
      </c>
      <c r="D123" s="432"/>
      <c r="E123" s="189"/>
      <c r="F123" s="190"/>
      <c r="G123" s="19">
        <f>E123+'FE-2 Mes 6'!G123</f>
        <v>0</v>
      </c>
      <c r="H123" s="20">
        <f>F123+'FE-2 Mes 6'!H123</f>
        <v>0</v>
      </c>
      <c r="I123" s="159"/>
      <c r="J123" s="440"/>
      <c r="K123" s="430" t="s">
        <v>155</v>
      </c>
      <c r="L123" s="431"/>
      <c r="M123" s="431"/>
      <c r="N123" s="432"/>
      <c r="O123" s="189"/>
      <c r="P123" s="190"/>
      <c r="Q123" s="19">
        <f>O123+'FE-2 Mes 6'!Q123</f>
        <v>0</v>
      </c>
      <c r="R123" s="20">
        <f>P123+'FE-2 Mes 6'!R123</f>
        <v>0</v>
      </c>
    </row>
    <row r="124" spans="1:18" ht="22" customHeight="1" x14ac:dyDescent="0.35">
      <c r="A124" s="420"/>
      <c r="B124" s="421"/>
      <c r="C124" s="436" t="s">
        <v>156</v>
      </c>
      <c r="D124" s="437"/>
      <c r="E124" s="193"/>
      <c r="F124" s="194"/>
      <c r="G124" s="22">
        <f>E124+'FE-2 Mes 6'!G124</f>
        <v>0</v>
      </c>
      <c r="H124" s="23">
        <f>F124+'FE-2 Mes 6'!H124</f>
        <v>0</v>
      </c>
      <c r="I124" s="159"/>
      <c r="J124" s="440"/>
      <c r="K124" s="430" t="s">
        <v>157</v>
      </c>
      <c r="L124" s="431"/>
      <c r="M124" s="431"/>
      <c r="N124" s="432"/>
      <c r="O124" s="189"/>
      <c r="P124" s="190"/>
      <c r="Q124" s="19">
        <f>O124+'FE-2 Mes 6'!Q124</f>
        <v>0</v>
      </c>
      <c r="R124" s="20">
        <f>P124+'FE-2 Mes 6'!R124</f>
        <v>0</v>
      </c>
    </row>
    <row r="125" spans="1:18" ht="22" customHeight="1" x14ac:dyDescent="0.35">
      <c r="A125" s="420" t="s">
        <v>158</v>
      </c>
      <c r="B125" s="421"/>
      <c r="C125" s="454" t="s">
        <v>159</v>
      </c>
      <c r="D125" s="455"/>
      <c r="E125" s="191"/>
      <c r="F125" s="192"/>
      <c r="G125" s="27">
        <f>E125+'FE-2 Mes 6'!G125</f>
        <v>0</v>
      </c>
      <c r="H125" s="28">
        <f>F125+'FE-2 Mes 6'!H125</f>
        <v>0</v>
      </c>
      <c r="I125" s="159"/>
      <c r="J125" s="443"/>
      <c r="K125" s="428" t="s">
        <v>160</v>
      </c>
      <c r="L125" s="433"/>
      <c r="M125" s="433"/>
      <c r="N125" s="429"/>
      <c r="O125" s="193"/>
      <c r="P125" s="194"/>
      <c r="Q125" s="22">
        <f>O125+'FE-2 Mes 6'!Q125</f>
        <v>0</v>
      </c>
      <c r="R125" s="23">
        <f>P125+'FE-2 Mes 6'!R125</f>
        <v>0</v>
      </c>
    </row>
    <row r="126" spans="1:18" s="55" customFormat="1" ht="7.5" customHeight="1" thickBot="1" x14ac:dyDescent="0.4">
      <c r="A126" s="522"/>
      <c r="B126" s="522"/>
      <c r="C126" s="522"/>
      <c r="D126" s="522"/>
      <c r="E126" s="522"/>
      <c r="F126" s="522"/>
      <c r="G126" s="522"/>
      <c r="H126" s="522"/>
      <c r="I126" s="522"/>
      <c r="J126" s="522"/>
      <c r="K126" s="522"/>
      <c r="L126" s="522"/>
      <c r="M126" s="522"/>
      <c r="N126" s="522"/>
      <c r="O126" s="522"/>
      <c r="P126" s="522"/>
      <c r="Q126" s="522"/>
    </row>
    <row r="127" spans="1:18" s="55" customFormat="1" ht="25" customHeight="1" thickBot="1" x14ac:dyDescent="0.4">
      <c r="A127" s="445" t="s">
        <v>161</v>
      </c>
      <c r="B127" s="445"/>
      <c r="C127" s="445"/>
      <c r="D127" s="445"/>
      <c r="E127" s="160">
        <f>SUM(E101:E125)</f>
        <v>0</v>
      </c>
      <c r="F127" s="161">
        <f>SUM(F101:F125)</f>
        <v>0</v>
      </c>
      <c r="G127" s="162">
        <f>SUM(G101:G125)</f>
        <v>0</v>
      </c>
      <c r="H127" s="161">
        <f>SUM(H101:H125)</f>
        <v>0</v>
      </c>
      <c r="I127" s="163"/>
      <c r="J127" s="446" t="s">
        <v>161</v>
      </c>
      <c r="K127" s="447"/>
      <c r="L127" s="447"/>
      <c r="M127" s="447"/>
      <c r="N127" s="448"/>
      <c r="O127" s="160">
        <f>SUM(O101:O125)</f>
        <v>0</v>
      </c>
      <c r="P127" s="161">
        <f>SUM(P101:P125)</f>
        <v>0</v>
      </c>
      <c r="Q127" s="162">
        <f>SUM(Q101:Q125)</f>
        <v>0</v>
      </c>
      <c r="R127" s="161">
        <f>SUM(R101:R125)</f>
        <v>0</v>
      </c>
    </row>
    <row r="128" spans="1:18" s="55" customFormat="1" ht="13.5" customHeight="1" thickBot="1" x14ac:dyDescent="0.4"/>
    <row r="129" spans="1:18" s="55" customFormat="1" ht="18.75" customHeight="1" thickBot="1" x14ac:dyDescent="0.4">
      <c r="A129" s="230" t="s">
        <v>162</v>
      </c>
      <c r="B129" s="230"/>
      <c r="C129" s="230"/>
      <c r="D129" s="230"/>
      <c r="E129" s="230"/>
      <c r="F129" s="230"/>
      <c r="G129" s="230"/>
      <c r="H129" s="230"/>
      <c r="I129" s="230"/>
      <c r="J129" s="230"/>
      <c r="K129" s="230"/>
      <c r="L129" s="230"/>
      <c r="M129" s="230"/>
      <c r="N129" s="230"/>
      <c r="O129" s="164">
        <f>E127+O127</f>
        <v>0</v>
      </c>
      <c r="P129" s="165">
        <f>F127+P127</f>
        <v>0</v>
      </c>
      <c r="Q129" s="164">
        <f>G127+Q127</f>
        <v>0</v>
      </c>
      <c r="R129" s="166">
        <f>H127+R127</f>
        <v>0</v>
      </c>
    </row>
    <row r="130" spans="1:18" s="55" customFormat="1" ht="12.75" customHeight="1" x14ac:dyDescent="0.35">
      <c r="A130" s="449" t="s">
        <v>163</v>
      </c>
      <c r="B130" s="449"/>
      <c r="C130" s="449"/>
      <c r="D130" s="449"/>
      <c r="E130" s="449"/>
      <c r="F130" s="449"/>
      <c r="G130" s="449"/>
      <c r="H130" s="449"/>
      <c r="I130" s="449"/>
      <c r="J130" s="449"/>
      <c r="K130" s="449"/>
      <c r="L130" s="449"/>
      <c r="M130" s="449"/>
      <c r="N130" s="449"/>
      <c r="O130" s="167"/>
    </row>
    <row r="131" spans="1:18" s="55" customFormat="1" ht="14.25" customHeight="1" x14ac:dyDescent="0.35"/>
    <row r="132" spans="1:18" s="55" customFormat="1" ht="26.15" customHeight="1" x14ac:dyDescent="0.35">
      <c r="A132" s="450" t="s">
        <v>164</v>
      </c>
      <c r="B132" s="451"/>
      <c r="C132" s="451"/>
      <c r="D132" s="451"/>
      <c r="E132" s="451"/>
      <c r="F132" s="451"/>
      <c r="G132" s="451"/>
      <c r="H132" s="451"/>
      <c r="I132" s="451"/>
      <c r="J132" s="451"/>
      <c r="K132" s="452"/>
      <c r="L132" s="523"/>
      <c r="M132" s="524"/>
      <c r="N132" s="524"/>
      <c r="O132" s="524"/>
      <c r="P132" s="524"/>
      <c r="Q132" s="524"/>
      <c r="R132" s="525"/>
    </row>
    <row r="133" spans="1:18" s="55" customFormat="1" x14ac:dyDescent="0.35"/>
  </sheetData>
  <sheetProtection algorithmName="SHA-512" hashValue="td8+UYvDzM+GoKdCyA+BceY8GyC34cs1MUiFNcFQYt5VNoAOJc80+QYyM2/aqqMiB6ldG9SOFQy3UIrlWwQFrw==" saltValue="pMEEbQKRCLYFBUF82NX2sw==" spinCount="100000" sheet="1" objects="1" scenarios="1"/>
  <mergeCells count="262">
    <mergeCell ref="O48:P48"/>
    <mergeCell ref="Q48:R48"/>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B34:N34"/>
    <mergeCell ref="O34:P34"/>
    <mergeCell ref="Q34:R34"/>
    <mergeCell ref="B35:N35"/>
    <mergeCell ref="O35:P35"/>
    <mergeCell ref="Q35:R35"/>
    <mergeCell ref="B32:N32"/>
    <mergeCell ref="O32:P32"/>
    <mergeCell ref="Q32:R32"/>
    <mergeCell ref="B33:N33"/>
    <mergeCell ref="O33:P33"/>
    <mergeCell ref="Q33:R33"/>
    <mergeCell ref="B41:N41"/>
    <mergeCell ref="O41:P41"/>
    <mergeCell ref="Q41:R41"/>
    <mergeCell ref="B42:N42"/>
    <mergeCell ref="O42:P42"/>
    <mergeCell ref="Q42:R42"/>
    <mergeCell ref="B39:N39"/>
    <mergeCell ref="O39:P39"/>
    <mergeCell ref="Q39:R39"/>
    <mergeCell ref="B40:N40"/>
    <mergeCell ref="O40:P40"/>
    <mergeCell ref="Q40:R40"/>
    <mergeCell ref="B50:N50"/>
    <mergeCell ref="O50:P50"/>
    <mergeCell ref="Q50:R50"/>
    <mergeCell ref="B51:N51"/>
    <mergeCell ref="O51:P51"/>
    <mergeCell ref="Q51:R51"/>
    <mergeCell ref="B43:N43"/>
    <mergeCell ref="O43:P43"/>
    <mergeCell ref="Q43:R43"/>
    <mergeCell ref="B49:N49"/>
    <mergeCell ref="O49:P49"/>
    <mergeCell ref="Q49:R49"/>
    <mergeCell ref="B44:N44"/>
    <mergeCell ref="O44:P44"/>
    <mergeCell ref="Q44:R44"/>
    <mergeCell ref="B45:N45"/>
    <mergeCell ref="O45:P45"/>
    <mergeCell ref="Q45:R45"/>
    <mergeCell ref="O46:P46"/>
    <mergeCell ref="Q46:R46"/>
    <mergeCell ref="B47:N47"/>
    <mergeCell ref="O47:P47"/>
    <mergeCell ref="Q47:R47"/>
    <mergeCell ref="B48:N48"/>
    <mergeCell ref="A55:Q55"/>
    <mergeCell ref="A57:B58"/>
    <mergeCell ref="C57:J58"/>
    <mergeCell ref="K57:L58"/>
    <mergeCell ref="M57:N58"/>
    <mergeCell ref="O57:P58"/>
    <mergeCell ref="Q57:R58"/>
    <mergeCell ref="B52:N52"/>
    <mergeCell ref="O52:P52"/>
    <mergeCell ref="Q52:R52"/>
    <mergeCell ref="B53:N53"/>
    <mergeCell ref="O53:P53"/>
    <mergeCell ref="Q53:R53"/>
    <mergeCell ref="K60:L60"/>
    <mergeCell ref="M60:N60"/>
    <mergeCell ref="O60:P60"/>
    <mergeCell ref="Q60:R60"/>
    <mergeCell ref="A59:B59"/>
    <mergeCell ref="C59:J59"/>
    <mergeCell ref="K59:L59"/>
    <mergeCell ref="M59:N59"/>
    <mergeCell ref="O59:P59"/>
    <mergeCell ref="Q59:R59"/>
    <mergeCell ref="Q67:R67"/>
    <mergeCell ref="A66:B66"/>
    <mergeCell ref="C66:J66"/>
    <mergeCell ref="K66:L66"/>
    <mergeCell ref="M66:N66"/>
    <mergeCell ref="O66:P66"/>
    <mergeCell ref="Q66:R66"/>
    <mergeCell ref="A65:B65"/>
    <mergeCell ref="C65:J65"/>
    <mergeCell ref="K65:L65"/>
    <mergeCell ref="M65:N65"/>
    <mergeCell ref="O65:P65"/>
    <mergeCell ref="Q65:R65"/>
    <mergeCell ref="A70:O70"/>
    <mergeCell ref="B71:O71"/>
    <mergeCell ref="B72:O72"/>
    <mergeCell ref="B73:O73"/>
    <mergeCell ref="B74:O74"/>
    <mergeCell ref="B75:O75"/>
    <mergeCell ref="A67:B67"/>
    <mergeCell ref="C67:J67"/>
    <mergeCell ref="K67:L67"/>
    <mergeCell ref="M67:N67"/>
    <mergeCell ref="O67:P67"/>
    <mergeCell ref="A82:N82"/>
    <mergeCell ref="A83:O83"/>
    <mergeCell ref="B84:O84"/>
    <mergeCell ref="B85:O85"/>
    <mergeCell ref="B86:O86"/>
    <mergeCell ref="B87:O87"/>
    <mergeCell ref="B76:O76"/>
    <mergeCell ref="B77:O77"/>
    <mergeCell ref="B78:O78"/>
    <mergeCell ref="B79:O79"/>
    <mergeCell ref="A80:K80"/>
    <mergeCell ref="H81:J81"/>
    <mergeCell ref="A96:R96"/>
    <mergeCell ref="A98:D98"/>
    <mergeCell ref="E98:F98"/>
    <mergeCell ref="G98:H98"/>
    <mergeCell ref="J98:N98"/>
    <mergeCell ref="O98:P98"/>
    <mergeCell ref="Q98:R98"/>
    <mergeCell ref="B88:O88"/>
    <mergeCell ref="B89:O89"/>
    <mergeCell ref="B90:O90"/>
    <mergeCell ref="B91:O91"/>
    <mergeCell ref="B92:O92"/>
    <mergeCell ref="B93:O93"/>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C119:D119"/>
    <mergeCell ref="J119:J121"/>
    <mergeCell ref="K119:N119"/>
    <mergeCell ref="A120:B124"/>
    <mergeCell ref="C120:D120"/>
    <mergeCell ref="K120:N120"/>
    <mergeCell ref="C121:D121"/>
    <mergeCell ref="K121:N121"/>
    <mergeCell ref="C122:D122"/>
    <mergeCell ref="J122:J125"/>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A64:B64"/>
    <mergeCell ref="C64:J64"/>
    <mergeCell ref="K64:L64"/>
    <mergeCell ref="M64:N64"/>
    <mergeCell ref="O64:P64"/>
    <mergeCell ref="K61:L61"/>
    <mergeCell ref="M61:N61"/>
    <mergeCell ref="O61:P61"/>
    <mergeCell ref="K62:L62"/>
    <mergeCell ref="M62:N62"/>
    <mergeCell ref="O62:P62"/>
    <mergeCell ref="K63:L63"/>
    <mergeCell ref="M63:N63"/>
    <mergeCell ref="O63:P6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VZ133"/>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style="55" customWidth="1"/>
    <col min="10" max="10" width="12.54296875" customWidth="1"/>
    <col min="11" max="11" width="5.1796875" customWidth="1"/>
    <col min="12" max="12" width="5" customWidth="1"/>
    <col min="13" max="13" width="9.453125" customWidth="1"/>
    <col min="14" max="14" width="2.26953125" customWidth="1"/>
    <col min="15" max="15" width="5" customWidth="1"/>
    <col min="16" max="16" width="5.54296875" customWidth="1"/>
    <col min="17" max="17" width="5" customWidth="1"/>
    <col min="18" max="18" width="6.1796875" customWidth="1"/>
    <col min="19" max="19" width="11.453125" style="5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row>
    <row r="2" spans="1:19" ht="14.25" customHeight="1" x14ac:dyDescent="0.65">
      <c r="A2" s="278"/>
      <c r="B2" s="278"/>
      <c r="C2" s="278"/>
      <c r="D2" s="278"/>
      <c r="E2" s="278"/>
      <c r="F2" s="278"/>
      <c r="G2" s="278"/>
      <c r="H2" s="278"/>
      <c r="I2" s="278"/>
      <c r="J2" s="278"/>
      <c r="K2" s="278"/>
      <c r="L2" s="278"/>
      <c r="M2" s="278"/>
      <c r="N2" s="278"/>
      <c r="O2" s="278"/>
      <c r="P2" s="278"/>
      <c r="Q2" s="278"/>
      <c r="R2" s="278"/>
    </row>
    <row r="3" spans="1:19" ht="23.25" customHeight="1" x14ac:dyDescent="0.35">
      <c r="A3" s="276" t="s">
        <v>1</v>
      </c>
      <c r="B3" s="276"/>
      <c r="C3" s="276"/>
      <c r="D3" s="276"/>
      <c r="E3" s="276"/>
      <c r="F3" s="276"/>
      <c r="G3" s="276"/>
      <c r="H3" s="276"/>
      <c r="I3" s="276"/>
      <c r="J3" s="276"/>
      <c r="K3" s="276"/>
      <c r="L3" s="276"/>
      <c r="M3" s="276"/>
      <c r="N3" s="276"/>
      <c r="O3" s="276"/>
      <c r="P3" s="276"/>
      <c r="Q3" s="276"/>
      <c r="R3" s="276"/>
    </row>
    <row r="4" spans="1:19" ht="21.75" customHeight="1" x14ac:dyDescent="0.35">
      <c r="A4" s="279" t="s">
        <v>2</v>
      </c>
      <c r="B4" s="276"/>
      <c r="C4" s="276"/>
      <c r="D4" s="276"/>
      <c r="E4" s="276"/>
      <c r="F4" s="276"/>
      <c r="G4" s="276"/>
      <c r="H4" s="276"/>
      <c r="I4" s="276"/>
      <c r="J4" s="276"/>
      <c r="K4" s="276"/>
      <c r="L4" s="276"/>
      <c r="M4" s="276"/>
      <c r="N4" s="276"/>
      <c r="O4" s="276"/>
      <c r="P4" s="276"/>
      <c r="Q4" s="276"/>
      <c r="R4" s="276"/>
    </row>
    <row r="5" spans="1:19" ht="12.75" customHeight="1" x14ac:dyDescent="0.35">
      <c r="A5" s="276"/>
      <c r="B5" s="276"/>
      <c r="C5" s="276"/>
      <c r="D5" s="276"/>
      <c r="E5" s="276"/>
      <c r="F5" s="276"/>
      <c r="G5" s="276"/>
      <c r="H5" s="276"/>
      <c r="I5" s="276"/>
      <c r="J5" s="276"/>
      <c r="K5" s="276"/>
      <c r="L5" s="276"/>
      <c r="M5" s="276"/>
      <c r="N5" s="276"/>
      <c r="O5" s="276"/>
      <c r="P5" s="276"/>
      <c r="Q5" s="276"/>
      <c r="R5" s="276"/>
    </row>
    <row r="6" spans="1:19" ht="42.75" customHeight="1" x14ac:dyDescent="0.35">
      <c r="A6" s="280" t="s">
        <v>345</v>
      </c>
      <c r="B6" s="280"/>
      <c r="C6" s="280"/>
      <c r="D6" s="280"/>
      <c r="E6" s="280"/>
      <c r="F6" s="280"/>
      <c r="G6" s="280"/>
      <c r="H6" s="280"/>
      <c r="I6" s="280"/>
      <c r="J6" s="280"/>
      <c r="K6" s="280"/>
      <c r="L6" s="280"/>
      <c r="M6" s="280"/>
      <c r="N6" s="280"/>
      <c r="O6" s="280"/>
      <c r="P6" s="280"/>
      <c r="Q6" s="280"/>
      <c r="R6" s="280"/>
    </row>
    <row r="7" spans="1:19" ht="42.75" customHeight="1" x14ac:dyDescent="0.35">
      <c r="A7" s="280" t="s">
        <v>310</v>
      </c>
      <c r="B7" s="280"/>
      <c r="C7" s="280"/>
      <c r="D7" s="280"/>
      <c r="E7" s="280"/>
      <c r="F7" s="280"/>
      <c r="G7" s="280"/>
      <c r="H7" s="280"/>
      <c r="I7" s="280"/>
      <c r="J7" s="280"/>
      <c r="K7" s="280"/>
      <c r="L7" s="280"/>
      <c r="M7" s="280"/>
      <c r="N7" s="280"/>
      <c r="O7" s="280"/>
      <c r="P7" s="280"/>
      <c r="Q7" s="280"/>
      <c r="R7" s="280"/>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row>
    <row r="12" spans="1:19" ht="3.75" customHeight="1" x14ac:dyDescent="0.35">
      <c r="A12" s="281"/>
      <c r="B12" s="281"/>
      <c r="C12" s="281"/>
      <c r="D12" s="281"/>
      <c r="E12" s="281"/>
      <c r="F12" s="281"/>
      <c r="G12" s="281"/>
      <c r="H12" s="281"/>
      <c r="I12" s="281"/>
      <c r="J12" s="281"/>
      <c r="K12" s="281"/>
      <c r="L12" s="281"/>
      <c r="M12" s="281"/>
      <c r="N12" s="281"/>
      <c r="O12" s="281"/>
      <c r="P12" s="281"/>
      <c r="Q12" s="281"/>
      <c r="R12" s="281"/>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row>
    <row r="14" spans="1:19" ht="3.75" customHeight="1" x14ac:dyDescent="0.35">
      <c r="A14" s="285"/>
      <c r="B14" s="285"/>
      <c r="C14" s="285"/>
      <c r="D14" s="285"/>
      <c r="E14" s="285"/>
      <c r="F14" s="285"/>
      <c r="G14" s="285"/>
      <c r="H14" s="285"/>
      <c r="I14" s="285"/>
      <c r="J14" s="285"/>
      <c r="K14" s="285"/>
      <c r="L14" s="285"/>
      <c r="M14" s="285"/>
      <c r="N14" s="285"/>
      <c r="O14" s="285"/>
      <c r="P14" s="285"/>
      <c r="Q14" s="285"/>
      <c r="R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row>
    <row r="16" spans="1:19" ht="4.5" customHeight="1" x14ac:dyDescent="0.35">
      <c r="A16" s="289"/>
      <c r="B16" s="289"/>
      <c r="C16" s="289"/>
      <c r="D16" s="289"/>
      <c r="E16" s="289"/>
      <c r="F16" s="289"/>
      <c r="G16" s="289"/>
      <c r="H16" s="289"/>
      <c r="I16" s="290"/>
      <c r="J16" s="290"/>
      <c r="K16" s="290"/>
      <c r="L16" s="285"/>
      <c r="M16" s="285"/>
      <c r="N16" s="285"/>
      <c r="O16" s="285"/>
      <c r="P16" s="285"/>
      <c r="Q16" s="285"/>
      <c r="R16" s="55"/>
    </row>
    <row r="17" spans="1:18" ht="21" customHeight="1" x14ac:dyDescent="0.35">
      <c r="A17" s="293" t="s">
        <v>311</v>
      </c>
      <c r="B17" s="293"/>
      <c r="C17" s="293"/>
      <c r="D17" s="293"/>
      <c r="E17" s="293"/>
      <c r="F17" s="293"/>
      <c r="G17" s="293"/>
      <c r="H17" s="293"/>
      <c r="I17" s="293"/>
      <c r="J17" s="293"/>
      <c r="K17" s="293"/>
      <c r="L17" s="293" t="s">
        <v>10</v>
      </c>
      <c r="M17" s="293"/>
      <c r="N17" s="293"/>
      <c r="O17" s="293"/>
      <c r="P17" s="293"/>
      <c r="Q17" s="293"/>
      <c r="R17" s="293"/>
    </row>
    <row r="18" spans="1:18" ht="6.75" customHeight="1" x14ac:dyDescent="0.35">
      <c r="A18" s="295"/>
      <c r="B18" s="295"/>
      <c r="C18" s="295"/>
      <c r="D18" s="295"/>
      <c r="E18" s="295"/>
      <c r="F18" s="295"/>
      <c r="G18" s="295"/>
      <c r="H18" s="295"/>
      <c r="I18" s="295"/>
      <c r="J18" s="295"/>
      <c r="K18" s="295"/>
      <c r="L18" s="295"/>
      <c r="M18" s="295"/>
      <c r="N18" s="295"/>
      <c r="O18" s="295"/>
      <c r="P18" s="295"/>
      <c r="Q18" s="295"/>
      <c r="R18" s="55"/>
    </row>
    <row r="19" spans="1:18"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row>
    <row r="20" spans="1:18" ht="26.25" customHeight="1" x14ac:dyDescent="0.35">
      <c r="A20" s="295"/>
      <c r="B20" s="295"/>
      <c r="C20" s="295"/>
      <c r="D20" s="295"/>
      <c r="E20" s="295"/>
      <c r="F20" s="295"/>
      <c r="G20" s="295"/>
      <c r="H20" s="295"/>
      <c r="I20" s="295"/>
      <c r="J20" s="295"/>
      <c r="K20" s="295"/>
      <c r="L20" s="295"/>
      <c r="M20" s="295"/>
      <c r="N20" s="295"/>
      <c r="O20" s="295"/>
      <c r="P20" s="295"/>
      <c r="Q20" s="295"/>
      <c r="R20" s="55"/>
    </row>
    <row r="21" spans="1:18" ht="20.25" customHeight="1" x14ac:dyDescent="0.35">
      <c r="A21" s="296" t="s">
        <v>14</v>
      </c>
      <c r="B21" s="296"/>
      <c r="C21" s="296"/>
      <c r="D21" s="296"/>
      <c r="E21" s="296"/>
      <c r="F21" s="296"/>
      <c r="G21" s="296"/>
      <c r="H21" s="296"/>
      <c r="I21" s="296"/>
      <c r="J21" s="296"/>
      <c r="K21" s="296"/>
      <c r="L21" s="296"/>
      <c r="M21" s="296"/>
      <c r="N21" s="296"/>
      <c r="O21" s="296"/>
      <c r="P21" s="296"/>
      <c r="Q21" s="296"/>
      <c r="R21" s="55"/>
    </row>
    <row r="22" spans="1:18" ht="20.25" customHeight="1" x14ac:dyDescent="0.35">
      <c r="A22" s="137"/>
      <c r="B22" s="137"/>
      <c r="C22" s="137"/>
      <c r="D22" s="137"/>
      <c r="E22" s="137"/>
      <c r="F22" s="137"/>
      <c r="G22" s="137"/>
      <c r="H22" s="137"/>
      <c r="I22" s="137"/>
      <c r="J22" s="137"/>
      <c r="K22" s="137"/>
      <c r="L22" s="137"/>
      <c r="M22" s="137"/>
      <c r="N22" s="137"/>
      <c r="O22" s="137"/>
      <c r="P22" s="137"/>
      <c r="Q22" s="137"/>
      <c r="R22" s="55"/>
    </row>
    <row r="23" spans="1:18" ht="21" customHeight="1" x14ac:dyDescent="0.35">
      <c r="A23" s="297"/>
      <c r="B23" s="297"/>
      <c r="C23" s="297"/>
      <c r="D23" s="297"/>
      <c r="E23" s="297"/>
      <c r="F23" s="297"/>
      <c r="G23" s="297"/>
      <c r="H23" s="297"/>
      <c r="I23" s="297"/>
      <c r="J23" s="297"/>
      <c r="K23" s="297"/>
      <c r="L23" s="297"/>
      <c r="M23" s="297"/>
      <c r="N23" s="297"/>
      <c r="O23" s="511" t="s">
        <v>15</v>
      </c>
      <c r="P23" s="511"/>
      <c r="Q23" s="511" t="s">
        <v>16</v>
      </c>
      <c r="R23" s="511"/>
    </row>
    <row r="24" spans="1:18" ht="16" customHeight="1" x14ac:dyDescent="0.35">
      <c r="A24" s="54" t="s">
        <v>17</v>
      </c>
      <c r="B24" s="512" t="s">
        <v>316</v>
      </c>
      <c r="C24" s="513"/>
      <c r="D24" s="513"/>
      <c r="E24" s="513"/>
      <c r="F24" s="513"/>
      <c r="G24" s="513"/>
      <c r="H24" s="513"/>
      <c r="I24" s="513"/>
      <c r="J24" s="513"/>
      <c r="K24" s="513"/>
      <c r="L24" s="513"/>
      <c r="M24" s="513"/>
      <c r="N24" s="513"/>
      <c r="O24" s="514">
        <f>'FE-2 Mes 1'!O23</f>
        <v>0</v>
      </c>
      <c r="P24" s="515"/>
      <c r="Q24" s="515"/>
      <c r="R24" s="516"/>
    </row>
    <row r="25" spans="1:18" ht="16" customHeight="1" x14ac:dyDescent="0.35">
      <c r="A25" s="1" t="s">
        <v>19</v>
      </c>
      <c r="B25" s="309" t="s">
        <v>320</v>
      </c>
      <c r="C25" s="310"/>
      <c r="D25" s="310"/>
      <c r="E25" s="310"/>
      <c r="F25" s="310"/>
      <c r="G25" s="310"/>
      <c r="H25" s="310"/>
      <c r="I25" s="310"/>
      <c r="J25" s="310"/>
      <c r="K25" s="310"/>
      <c r="L25" s="310"/>
      <c r="M25" s="310"/>
      <c r="N25" s="314"/>
      <c r="O25" s="505"/>
      <c r="P25" s="517"/>
      <c r="Q25" s="517"/>
      <c r="R25" s="506"/>
    </row>
    <row r="26" spans="1:18" ht="16" customHeight="1" x14ac:dyDescent="0.35">
      <c r="A26" s="1" t="s">
        <v>21</v>
      </c>
      <c r="B26" s="309" t="s">
        <v>317</v>
      </c>
      <c r="C26" s="310"/>
      <c r="D26" s="310"/>
      <c r="E26" s="310"/>
      <c r="F26" s="310"/>
      <c r="G26" s="310"/>
      <c r="H26" s="310"/>
      <c r="I26" s="310"/>
      <c r="J26" s="310"/>
      <c r="K26" s="310"/>
      <c r="L26" s="310"/>
      <c r="M26" s="310"/>
      <c r="N26" s="314"/>
      <c r="O26" s="502"/>
      <c r="P26" s="502"/>
      <c r="Q26" s="316">
        <f>O26+'FE-2 Mes 7'!Q26</f>
        <v>0</v>
      </c>
      <c r="R26" s="316"/>
    </row>
    <row r="27" spans="1:18" ht="16" customHeight="1" x14ac:dyDescent="0.35">
      <c r="A27" s="1" t="s">
        <v>22</v>
      </c>
      <c r="B27" s="309" t="s">
        <v>318</v>
      </c>
      <c r="C27" s="310"/>
      <c r="D27" s="310"/>
      <c r="E27" s="310"/>
      <c r="F27" s="310"/>
      <c r="G27" s="310"/>
      <c r="H27" s="310"/>
      <c r="I27" s="310"/>
      <c r="J27" s="310"/>
      <c r="K27" s="310"/>
      <c r="L27" s="310"/>
      <c r="M27" s="310"/>
      <c r="N27" s="314"/>
      <c r="O27" s="502"/>
      <c r="P27" s="502"/>
      <c r="Q27" s="316">
        <f>O27+'FE-2 Mes 7'!Q27</f>
        <v>0</v>
      </c>
      <c r="R27" s="316"/>
    </row>
    <row r="28" spans="1:18" ht="16"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row>
    <row r="29" spans="1:18" ht="16" customHeight="1" x14ac:dyDescent="0.35">
      <c r="A29" s="1" t="s">
        <v>306</v>
      </c>
      <c r="B29" s="309" t="s">
        <v>18</v>
      </c>
      <c r="C29" s="310"/>
      <c r="D29" s="310"/>
      <c r="E29" s="310"/>
      <c r="F29" s="310"/>
      <c r="G29" s="310"/>
      <c r="H29" s="310"/>
      <c r="I29" s="310"/>
      <c r="J29" s="310"/>
      <c r="K29" s="310"/>
      <c r="L29" s="310"/>
      <c r="M29" s="310"/>
      <c r="N29" s="314"/>
      <c r="O29" s="317" t="e">
        <f>O27/O24</f>
        <v>#DIV/0!</v>
      </c>
      <c r="P29" s="317"/>
      <c r="Q29" s="554" t="e">
        <f>O29+'FE-2 Mes 7'!Q29</f>
        <v>#DIV/0!</v>
      </c>
      <c r="R29" s="555"/>
    </row>
    <row r="30" spans="1:18" ht="25.5" customHeight="1" x14ac:dyDescent="0.35">
      <c r="A30" s="1" t="s">
        <v>307</v>
      </c>
      <c r="B30" s="309" t="s">
        <v>20</v>
      </c>
      <c r="C30" s="310"/>
      <c r="D30" s="310"/>
      <c r="E30" s="310"/>
      <c r="F30" s="310"/>
      <c r="G30" s="310"/>
      <c r="H30" s="310"/>
      <c r="I30" s="310"/>
      <c r="J30" s="310"/>
      <c r="K30" s="310"/>
      <c r="L30" s="310"/>
      <c r="M30" s="310"/>
      <c r="N30" s="314"/>
      <c r="O30" s="328">
        <f>O67</f>
        <v>0</v>
      </c>
      <c r="P30" s="328"/>
      <c r="Q30" s="328">
        <f>O30+'FE-2 Mes 7'!Q30</f>
        <v>0</v>
      </c>
      <c r="R30" s="328"/>
    </row>
    <row r="31" spans="1:18" ht="16" customHeight="1" x14ac:dyDescent="0.35">
      <c r="A31" s="1" t="s">
        <v>308</v>
      </c>
      <c r="B31" s="309" t="s">
        <v>313</v>
      </c>
      <c r="C31" s="310"/>
      <c r="D31" s="310"/>
      <c r="E31" s="310"/>
      <c r="F31" s="310"/>
      <c r="G31" s="310"/>
      <c r="H31" s="310"/>
      <c r="I31" s="310"/>
      <c r="J31" s="310"/>
      <c r="K31" s="310"/>
      <c r="L31" s="310"/>
      <c r="M31" s="310"/>
      <c r="N31" s="314"/>
      <c r="O31" s="502"/>
      <c r="P31" s="502"/>
      <c r="Q31" s="316">
        <f>O31+'FE-2 Mes 7'!Q31</f>
        <v>0</v>
      </c>
      <c r="R31" s="316"/>
    </row>
    <row r="32" spans="1:18" ht="16" customHeight="1" x14ac:dyDescent="0.35">
      <c r="A32" s="1" t="s">
        <v>309</v>
      </c>
      <c r="B32" s="309" t="s">
        <v>303</v>
      </c>
      <c r="C32" s="310"/>
      <c r="D32" s="310"/>
      <c r="E32" s="310"/>
      <c r="F32" s="310"/>
      <c r="G32" s="310"/>
      <c r="H32" s="310"/>
      <c r="I32" s="310"/>
      <c r="J32" s="310"/>
      <c r="K32" s="310"/>
      <c r="L32" s="310"/>
      <c r="M32" s="310"/>
      <c r="N32" s="314"/>
      <c r="O32" s="502"/>
      <c r="P32" s="502"/>
      <c r="Q32" s="316">
        <f>O32+'FE-2 Mes 7'!Q32</f>
        <v>0</v>
      </c>
      <c r="R32" s="316"/>
    </row>
    <row r="33" spans="1:18"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7'!Q33</f>
        <v>0</v>
      </c>
      <c r="R33" s="316"/>
    </row>
    <row r="34" spans="1:18" ht="16" customHeight="1" x14ac:dyDescent="0.35">
      <c r="A34" s="1" t="s">
        <v>315</v>
      </c>
      <c r="B34" s="324" t="s">
        <v>304</v>
      </c>
      <c r="C34" s="325"/>
      <c r="D34" s="325"/>
      <c r="E34" s="325"/>
      <c r="F34" s="325"/>
      <c r="G34" s="325"/>
      <c r="H34" s="325"/>
      <c r="I34" s="325"/>
      <c r="J34" s="325"/>
      <c r="K34" s="325"/>
      <c r="L34" s="325"/>
      <c r="M34" s="325"/>
      <c r="N34" s="326"/>
      <c r="O34" s="510"/>
      <c r="P34" s="510"/>
      <c r="Q34" s="316">
        <f>O34+'FE-2 Mes 7'!Q34</f>
        <v>0</v>
      </c>
      <c r="R34" s="316"/>
    </row>
    <row r="35" spans="1:18" ht="16" customHeight="1" x14ac:dyDescent="0.35">
      <c r="A35" s="1" t="s">
        <v>334</v>
      </c>
      <c r="B35" s="324" t="s">
        <v>24</v>
      </c>
      <c r="C35" s="325"/>
      <c r="D35" s="325"/>
      <c r="E35" s="325"/>
      <c r="F35" s="325"/>
      <c r="G35" s="325"/>
      <c r="H35" s="325"/>
      <c r="I35" s="325"/>
      <c r="J35" s="325"/>
      <c r="K35" s="325"/>
      <c r="L35" s="325"/>
      <c r="M35" s="325"/>
      <c r="N35" s="326"/>
      <c r="O35" s="327" t="e">
        <f>(O34/O33)</f>
        <v>#DIV/0!</v>
      </c>
      <c r="P35" s="327"/>
      <c r="Q35" s="327" t="e">
        <f>(Q34/Q33)</f>
        <v>#DIV/0!</v>
      </c>
      <c r="R35" s="327"/>
    </row>
    <row r="36" spans="1:18" s="55" customFormat="1" ht="12.75" customHeight="1" x14ac:dyDescent="0.35">
      <c r="A36" s="134"/>
      <c r="B36" s="135"/>
      <c r="C36" s="135"/>
      <c r="D36" s="135"/>
      <c r="E36" s="135"/>
      <c r="F36" s="135"/>
      <c r="G36" s="135"/>
      <c r="H36" s="135"/>
      <c r="I36" s="135"/>
      <c r="J36" s="135"/>
      <c r="K36" s="135"/>
      <c r="L36" s="135"/>
      <c r="M36" s="135"/>
      <c r="N36" s="135"/>
      <c r="O36" s="135"/>
      <c r="P36" s="135"/>
      <c r="Q36" s="136"/>
    </row>
    <row r="37" spans="1:18" s="55" customFormat="1" ht="18.75" customHeight="1" x14ac:dyDescent="0.35">
      <c r="A37" s="137" t="s">
        <v>25</v>
      </c>
      <c r="B37" s="138"/>
      <c r="C37" s="138"/>
      <c r="D37" s="136"/>
      <c r="E37" s="136"/>
      <c r="F37" s="136"/>
      <c r="G37" s="136"/>
      <c r="H37" s="136"/>
      <c r="I37" s="136"/>
      <c r="J37" s="136"/>
      <c r="K37" s="136"/>
      <c r="L37" s="136"/>
      <c r="M37" s="136"/>
      <c r="N37" s="136"/>
      <c r="O37" s="136"/>
      <c r="P37" s="136"/>
      <c r="Q37" s="136"/>
    </row>
    <row r="38" spans="1:18" s="55" customFormat="1" ht="0.75" customHeight="1" x14ac:dyDescent="0.35">
      <c r="A38" s="137"/>
      <c r="B38" s="138"/>
      <c r="C38" s="138"/>
      <c r="D38" s="136"/>
      <c r="E38" s="136"/>
      <c r="F38" s="136"/>
      <c r="G38" s="136"/>
      <c r="H38" s="136"/>
      <c r="I38" s="136"/>
      <c r="J38" s="136"/>
      <c r="K38" s="136"/>
      <c r="L38" s="136"/>
      <c r="M38" s="136"/>
      <c r="N38" s="136"/>
      <c r="O38" s="136"/>
      <c r="P38" s="136"/>
      <c r="Q38" s="136"/>
    </row>
    <row r="39" spans="1:18" s="55" customFormat="1"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8" ht="15" customHeight="1" x14ac:dyDescent="0.35">
      <c r="A40" s="1" t="s">
        <v>26</v>
      </c>
      <c r="B40" s="333" t="s">
        <v>27</v>
      </c>
      <c r="C40" s="334"/>
      <c r="D40" s="334"/>
      <c r="E40" s="334"/>
      <c r="F40" s="334"/>
      <c r="G40" s="334"/>
      <c r="H40" s="334"/>
      <c r="I40" s="334"/>
      <c r="J40" s="334"/>
      <c r="K40" s="334"/>
      <c r="L40" s="334"/>
      <c r="M40" s="334"/>
      <c r="N40" s="335"/>
      <c r="O40" s="328">
        <f>O129</f>
        <v>0</v>
      </c>
      <c r="P40" s="328"/>
      <c r="Q40" s="328">
        <f>Q129</f>
        <v>0</v>
      </c>
      <c r="R40" s="328"/>
    </row>
    <row r="41" spans="1:18" ht="15" customHeight="1" x14ac:dyDescent="0.35">
      <c r="A41" s="1" t="s">
        <v>28</v>
      </c>
      <c r="B41" s="333" t="s">
        <v>29</v>
      </c>
      <c r="C41" s="334"/>
      <c r="D41" s="334"/>
      <c r="E41" s="334"/>
      <c r="F41" s="334"/>
      <c r="G41" s="334"/>
      <c r="H41" s="334"/>
      <c r="I41" s="334"/>
      <c r="J41" s="334"/>
      <c r="K41" s="334"/>
      <c r="L41" s="334"/>
      <c r="M41" s="334"/>
      <c r="N41" s="335"/>
      <c r="O41" s="502"/>
      <c r="P41" s="502"/>
      <c r="Q41" s="328">
        <f>O41+'FE-2 Mes 7'!Q41</f>
        <v>0</v>
      </c>
      <c r="R41" s="328"/>
    </row>
    <row r="42" spans="1:18" ht="15" customHeight="1" x14ac:dyDescent="0.35">
      <c r="A42" s="1" t="s">
        <v>30</v>
      </c>
      <c r="B42" s="333" t="s">
        <v>31</v>
      </c>
      <c r="C42" s="334"/>
      <c r="D42" s="334"/>
      <c r="E42" s="334"/>
      <c r="F42" s="334"/>
      <c r="G42" s="334"/>
      <c r="H42" s="334"/>
      <c r="I42" s="334"/>
      <c r="J42" s="334"/>
      <c r="K42" s="334"/>
      <c r="L42" s="334"/>
      <c r="M42" s="334"/>
      <c r="N42" s="335"/>
      <c r="O42" s="502"/>
      <c r="P42" s="502"/>
      <c r="Q42" s="328">
        <f>O42+'FE-2 Mes 7'!Q42</f>
        <v>0</v>
      </c>
      <c r="R42" s="328"/>
    </row>
    <row r="43" spans="1:18" ht="15" customHeight="1" x14ac:dyDescent="0.35">
      <c r="A43" s="1" t="s">
        <v>32</v>
      </c>
      <c r="B43" s="333" t="s">
        <v>33</v>
      </c>
      <c r="C43" s="334"/>
      <c r="D43" s="334"/>
      <c r="E43" s="334"/>
      <c r="F43" s="334"/>
      <c r="G43" s="334"/>
      <c r="H43" s="334"/>
      <c r="I43" s="334"/>
      <c r="J43" s="334"/>
      <c r="K43" s="334"/>
      <c r="L43" s="334"/>
      <c r="M43" s="334"/>
      <c r="N43" s="335"/>
      <c r="O43" s="502"/>
      <c r="P43" s="502"/>
      <c r="Q43" s="328">
        <f>O43+'FE-2 Mes 7'!Q43</f>
        <v>0</v>
      </c>
      <c r="R43" s="328"/>
    </row>
    <row r="44" spans="1:18"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row>
    <row r="45" spans="1:18" ht="15" customHeight="1" x14ac:dyDescent="0.35">
      <c r="A45" s="1" t="s">
        <v>36</v>
      </c>
      <c r="B45" s="355" t="s">
        <v>35</v>
      </c>
      <c r="C45" s="356"/>
      <c r="D45" s="356"/>
      <c r="E45" s="356"/>
      <c r="F45" s="356"/>
      <c r="G45" s="356"/>
      <c r="H45" s="356"/>
      <c r="I45" s="356"/>
      <c r="J45" s="356"/>
      <c r="K45" s="356"/>
      <c r="L45" s="356"/>
      <c r="M45" s="356"/>
      <c r="N45" s="357"/>
      <c r="O45" s="328">
        <f>P129</f>
        <v>0</v>
      </c>
      <c r="P45" s="328"/>
      <c r="Q45" s="328">
        <f>R129</f>
        <v>0</v>
      </c>
      <c r="R45" s="328"/>
    </row>
    <row r="46" spans="1:18" ht="15" customHeight="1" x14ac:dyDescent="0.35">
      <c r="A46" s="1" t="s">
        <v>38</v>
      </c>
      <c r="B46" s="140" t="s">
        <v>327</v>
      </c>
      <c r="C46" s="200"/>
      <c r="D46" s="200"/>
      <c r="E46" s="200"/>
      <c r="F46" s="200"/>
      <c r="G46" s="200"/>
      <c r="H46" s="200"/>
      <c r="I46" s="200"/>
      <c r="J46" s="200"/>
      <c r="K46" s="200"/>
      <c r="L46" s="200"/>
      <c r="M46" s="200"/>
      <c r="N46" s="141"/>
      <c r="O46" s="502"/>
      <c r="P46" s="502"/>
      <c r="Q46" s="328">
        <f>O46+'FE-2 Mes 7'!Q46</f>
        <v>0</v>
      </c>
      <c r="R46" s="328"/>
    </row>
    <row r="47" spans="1:18" ht="15" customHeight="1" x14ac:dyDescent="0.35">
      <c r="A47" s="1" t="s">
        <v>39</v>
      </c>
      <c r="B47" s="333" t="s">
        <v>37</v>
      </c>
      <c r="C47" s="334"/>
      <c r="D47" s="334"/>
      <c r="E47" s="334"/>
      <c r="F47" s="334"/>
      <c r="G47" s="334"/>
      <c r="H47" s="334"/>
      <c r="I47" s="334"/>
      <c r="J47" s="334"/>
      <c r="K47" s="334"/>
      <c r="L47" s="334"/>
      <c r="M47" s="334"/>
      <c r="N47" s="335"/>
      <c r="O47" s="502"/>
      <c r="P47" s="502"/>
      <c r="Q47" s="328">
        <f>O47+'FE-2 Mes 7'!Q47</f>
        <v>0</v>
      </c>
      <c r="R47" s="328"/>
    </row>
    <row r="48" spans="1:18" ht="15" customHeight="1" x14ac:dyDescent="0.35">
      <c r="A48" s="1" t="s">
        <v>40</v>
      </c>
      <c r="B48" s="333" t="s">
        <v>328</v>
      </c>
      <c r="C48" s="334"/>
      <c r="D48" s="334"/>
      <c r="E48" s="334"/>
      <c r="F48" s="334"/>
      <c r="G48" s="334"/>
      <c r="H48" s="334"/>
      <c r="I48" s="334"/>
      <c r="J48" s="334"/>
      <c r="K48" s="334"/>
      <c r="L48" s="334"/>
      <c r="M48" s="334"/>
      <c r="N48" s="335"/>
      <c r="O48" s="505"/>
      <c r="P48" s="506"/>
      <c r="Q48" s="328">
        <f>O48+'FE-2 Mes 7'!Q48</f>
        <v>0</v>
      </c>
      <c r="R48" s="328"/>
    </row>
    <row r="49" spans="1:18" ht="15" customHeight="1" x14ac:dyDescent="0.35">
      <c r="A49" s="1" t="s">
        <v>321</v>
      </c>
      <c r="B49" s="333" t="s">
        <v>322</v>
      </c>
      <c r="C49" s="334"/>
      <c r="D49" s="334"/>
      <c r="E49" s="334"/>
      <c r="F49" s="334"/>
      <c r="G49" s="334"/>
      <c r="H49" s="334"/>
      <c r="I49" s="334"/>
      <c r="J49" s="334"/>
      <c r="K49" s="334"/>
      <c r="L49" s="334"/>
      <c r="M49" s="334"/>
      <c r="N49" s="335"/>
      <c r="O49" s="503" t="e">
        <f>(O42/O48)*250000</f>
        <v>#DIV/0!</v>
      </c>
      <c r="P49" s="503"/>
      <c r="Q49" s="503" t="e">
        <f>(Q42/Q48)*250000</f>
        <v>#DIV/0!</v>
      </c>
      <c r="R49" s="503"/>
    </row>
    <row r="50" spans="1:18" ht="15" customHeight="1" x14ac:dyDescent="0.35">
      <c r="A50" s="1" t="s">
        <v>329</v>
      </c>
      <c r="B50" s="333" t="s">
        <v>323</v>
      </c>
      <c r="C50" s="334"/>
      <c r="D50" s="334"/>
      <c r="E50" s="334"/>
      <c r="F50" s="334"/>
      <c r="G50" s="334"/>
      <c r="H50" s="334"/>
      <c r="I50" s="334"/>
      <c r="J50" s="334"/>
      <c r="K50" s="334"/>
      <c r="L50" s="334"/>
      <c r="M50" s="334"/>
      <c r="N50" s="335"/>
      <c r="O50" s="504" t="e">
        <f>(O45/O48)*250000</f>
        <v>#DIV/0!</v>
      </c>
      <c r="P50" s="504"/>
      <c r="Q50" s="504" t="e">
        <f>(Q45/Q48)*250000</f>
        <v>#DIV/0!</v>
      </c>
      <c r="R50" s="504"/>
    </row>
    <row r="51" spans="1:18" ht="15" customHeight="1" x14ac:dyDescent="0.35">
      <c r="A51" s="1" t="s">
        <v>330</v>
      </c>
      <c r="B51" s="333" t="s">
        <v>333</v>
      </c>
      <c r="C51" s="334"/>
      <c r="D51" s="334"/>
      <c r="E51" s="334"/>
      <c r="F51" s="334"/>
      <c r="G51" s="334"/>
      <c r="H51" s="334"/>
      <c r="I51" s="334"/>
      <c r="J51" s="334"/>
      <c r="K51" s="334"/>
      <c r="L51" s="334"/>
      <c r="M51" s="334"/>
      <c r="N51" s="334"/>
      <c r="O51" s="501"/>
      <c r="P51" s="501"/>
      <c r="Q51" s="328">
        <f>O51+'FE-2 Mes 7'!Q51</f>
        <v>0</v>
      </c>
      <c r="R51" s="328"/>
    </row>
    <row r="52" spans="1:18"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row>
    <row r="53" spans="1:18" ht="15" customHeight="1" x14ac:dyDescent="0.35">
      <c r="A53" s="1" t="s">
        <v>332</v>
      </c>
      <c r="B53" s="333" t="s">
        <v>324</v>
      </c>
      <c r="C53" s="334"/>
      <c r="D53" s="334"/>
      <c r="E53" s="334"/>
      <c r="F53" s="334"/>
      <c r="G53" s="334"/>
      <c r="H53" s="334"/>
      <c r="I53" s="334"/>
      <c r="J53" s="334"/>
      <c r="K53" s="334"/>
      <c r="L53" s="334"/>
      <c r="M53" s="334"/>
      <c r="N53" s="335"/>
      <c r="O53" s="358" t="e">
        <f>(O49*O50)/1000</f>
        <v>#DIV/0!</v>
      </c>
      <c r="P53" s="358"/>
      <c r="Q53" s="358" t="e">
        <f>(Q49*Q50)/1000</f>
        <v>#DIV/0!</v>
      </c>
      <c r="R53" s="358"/>
    </row>
    <row r="54" spans="1:18" ht="3.75" customHeight="1" x14ac:dyDescent="0.35">
      <c r="A54" s="142"/>
      <c r="B54" s="143"/>
      <c r="C54" s="143"/>
      <c r="D54" s="143"/>
      <c r="E54" s="143"/>
      <c r="F54" s="143"/>
      <c r="G54" s="143"/>
      <c r="H54" s="143"/>
      <c r="I54" s="143"/>
      <c r="J54" s="143"/>
      <c r="K54" s="143"/>
      <c r="L54" s="143"/>
      <c r="M54" s="143"/>
      <c r="N54" s="135"/>
      <c r="O54" s="135"/>
      <c r="P54" s="135"/>
      <c r="Q54" s="135"/>
      <c r="R54" s="55"/>
    </row>
    <row r="55" spans="1:18" ht="18" x14ac:dyDescent="0.35">
      <c r="A55" s="296" t="s">
        <v>41</v>
      </c>
      <c r="B55" s="296"/>
      <c r="C55" s="296"/>
      <c r="D55" s="296"/>
      <c r="E55" s="296"/>
      <c r="F55" s="296"/>
      <c r="G55" s="296"/>
      <c r="H55" s="296"/>
      <c r="I55" s="296"/>
      <c r="J55" s="296"/>
      <c r="K55" s="296"/>
      <c r="L55" s="296"/>
      <c r="M55" s="296"/>
      <c r="N55" s="296"/>
      <c r="O55" s="296"/>
      <c r="P55" s="296"/>
      <c r="Q55" s="296"/>
      <c r="R55" s="55"/>
    </row>
    <row r="56" spans="1:18" ht="9" customHeight="1" x14ac:dyDescent="0.35">
      <c r="A56" s="99"/>
      <c r="B56" s="99"/>
      <c r="C56" s="99"/>
      <c r="D56" s="99"/>
      <c r="E56" s="99"/>
      <c r="F56" s="99"/>
      <c r="G56" s="99"/>
      <c r="H56" s="55"/>
      <c r="J56" s="55"/>
      <c r="K56" s="55"/>
      <c r="L56" s="55"/>
      <c r="M56" s="55"/>
      <c r="N56" s="55"/>
      <c r="O56" s="55"/>
      <c r="P56" s="55"/>
      <c r="Q56" s="55"/>
      <c r="R56" s="55"/>
    </row>
    <row r="57" spans="1:18" ht="12.75" customHeight="1" x14ac:dyDescent="0.35">
      <c r="A57" s="511" t="s">
        <v>42</v>
      </c>
      <c r="B57" s="511"/>
      <c r="C57" s="543" t="s">
        <v>43</v>
      </c>
      <c r="D57" s="544"/>
      <c r="E57" s="544"/>
      <c r="F57" s="544"/>
      <c r="G57" s="544"/>
      <c r="H57" s="544"/>
      <c r="I57" s="544"/>
      <c r="J57" s="545"/>
      <c r="K57" s="543" t="s">
        <v>44</v>
      </c>
      <c r="L57" s="545"/>
      <c r="M57" s="549" t="s">
        <v>45</v>
      </c>
      <c r="N57" s="549"/>
      <c r="O57" s="549" t="s">
        <v>46</v>
      </c>
      <c r="P57" s="549"/>
      <c r="Q57" s="551" t="s">
        <v>47</v>
      </c>
      <c r="R57" s="551"/>
    </row>
    <row r="58" spans="1:18" ht="20.25" customHeight="1" thickBot="1" x14ac:dyDescent="0.4">
      <c r="A58" s="542"/>
      <c r="B58" s="542"/>
      <c r="C58" s="546"/>
      <c r="D58" s="547"/>
      <c r="E58" s="547"/>
      <c r="F58" s="547"/>
      <c r="G58" s="547"/>
      <c r="H58" s="547"/>
      <c r="I58" s="547"/>
      <c r="J58" s="548"/>
      <c r="K58" s="546"/>
      <c r="L58" s="548"/>
      <c r="M58" s="550"/>
      <c r="N58" s="550"/>
      <c r="O58" s="550"/>
      <c r="P58" s="550"/>
      <c r="Q58" s="552"/>
      <c r="R58" s="552"/>
    </row>
    <row r="59" spans="1:18" ht="16" customHeight="1" x14ac:dyDescent="0.35">
      <c r="A59" s="518"/>
      <c r="B59" s="519"/>
      <c r="C59" s="518"/>
      <c r="D59" s="520"/>
      <c r="E59" s="520"/>
      <c r="F59" s="520"/>
      <c r="G59" s="520"/>
      <c r="H59" s="520"/>
      <c r="I59" s="520"/>
      <c r="J59" s="519"/>
      <c r="K59" s="492"/>
      <c r="L59" s="493"/>
      <c r="M59" s="521"/>
      <c r="N59" s="521"/>
      <c r="O59" s="377">
        <f t="shared" ref="O59:O65" si="0">K59*M59</f>
        <v>0</v>
      </c>
      <c r="P59" s="377"/>
      <c r="Q59" s="492"/>
      <c r="R59" s="493"/>
    </row>
    <row r="60" spans="1:18" ht="16" customHeight="1" x14ac:dyDescent="0.35">
      <c r="A60" s="212"/>
      <c r="B60" s="213"/>
      <c r="C60" s="212"/>
      <c r="D60" s="214"/>
      <c r="E60" s="214"/>
      <c r="F60" s="214"/>
      <c r="G60" s="214"/>
      <c r="H60" s="214"/>
      <c r="I60" s="214"/>
      <c r="J60" s="213"/>
      <c r="K60" s="499"/>
      <c r="L60" s="500"/>
      <c r="M60" s="501"/>
      <c r="N60" s="501"/>
      <c r="O60" s="369">
        <f t="shared" si="0"/>
        <v>0</v>
      </c>
      <c r="P60" s="370"/>
      <c r="Q60" s="215"/>
      <c r="R60" s="216"/>
    </row>
    <row r="61" spans="1:18" ht="16" customHeight="1" x14ac:dyDescent="0.35">
      <c r="A61" s="212"/>
      <c r="B61" s="213"/>
      <c r="C61" s="212"/>
      <c r="D61" s="214"/>
      <c r="E61" s="214"/>
      <c r="F61" s="214"/>
      <c r="G61" s="214"/>
      <c r="H61" s="214"/>
      <c r="I61" s="214"/>
      <c r="J61" s="213"/>
      <c r="K61" s="499"/>
      <c r="L61" s="500"/>
      <c r="M61" s="501"/>
      <c r="N61" s="501"/>
      <c r="O61" s="369">
        <f t="shared" si="0"/>
        <v>0</v>
      </c>
      <c r="P61" s="370"/>
      <c r="Q61" s="215"/>
      <c r="R61" s="216"/>
    </row>
    <row r="62" spans="1:18" ht="16" customHeight="1" x14ac:dyDescent="0.35">
      <c r="A62" s="212"/>
      <c r="B62" s="213"/>
      <c r="C62" s="212"/>
      <c r="D62" s="214"/>
      <c r="E62" s="214"/>
      <c r="F62" s="214"/>
      <c r="G62" s="214"/>
      <c r="H62" s="214"/>
      <c r="I62" s="214"/>
      <c r="J62" s="213"/>
      <c r="K62" s="499"/>
      <c r="L62" s="500"/>
      <c r="M62" s="501"/>
      <c r="N62" s="501"/>
      <c r="O62" s="369">
        <f t="shared" si="0"/>
        <v>0</v>
      </c>
      <c r="P62" s="370"/>
      <c r="Q62" s="215"/>
      <c r="R62" s="216"/>
    </row>
    <row r="63" spans="1:18" ht="16" customHeight="1" x14ac:dyDescent="0.35">
      <c r="A63" s="212"/>
      <c r="B63" s="213"/>
      <c r="C63" s="212"/>
      <c r="D63" s="214"/>
      <c r="E63" s="214"/>
      <c r="F63" s="214"/>
      <c r="G63" s="214"/>
      <c r="H63" s="214"/>
      <c r="I63" s="214"/>
      <c r="J63" s="213"/>
      <c r="K63" s="499"/>
      <c r="L63" s="500"/>
      <c r="M63" s="501"/>
      <c r="N63" s="501"/>
      <c r="O63" s="369">
        <f t="shared" si="0"/>
        <v>0</v>
      </c>
      <c r="P63" s="370"/>
      <c r="Q63" s="215"/>
      <c r="R63" s="216"/>
    </row>
    <row r="64" spans="1:18" ht="16" customHeight="1" x14ac:dyDescent="0.35">
      <c r="A64" s="494"/>
      <c r="B64" s="495"/>
      <c r="C64" s="496"/>
      <c r="D64" s="497"/>
      <c r="E64" s="497"/>
      <c r="F64" s="497"/>
      <c r="G64" s="497"/>
      <c r="H64" s="497"/>
      <c r="I64" s="497"/>
      <c r="J64" s="498"/>
      <c r="K64" s="499"/>
      <c r="L64" s="500"/>
      <c r="M64" s="501"/>
      <c r="N64" s="501"/>
      <c r="O64" s="369">
        <f t="shared" si="0"/>
        <v>0</v>
      </c>
      <c r="P64" s="370"/>
      <c r="Q64" s="499"/>
      <c r="R64" s="500"/>
    </row>
    <row r="65" spans="1:18" ht="16" customHeight="1" x14ac:dyDescent="0.35">
      <c r="A65" s="494"/>
      <c r="B65" s="495"/>
      <c r="C65" s="496"/>
      <c r="D65" s="497"/>
      <c r="E65" s="497"/>
      <c r="F65" s="497"/>
      <c r="G65" s="497"/>
      <c r="H65" s="497"/>
      <c r="I65" s="497"/>
      <c r="J65" s="498"/>
      <c r="K65" s="499"/>
      <c r="L65" s="500"/>
      <c r="M65" s="501"/>
      <c r="N65" s="501"/>
      <c r="O65" s="369">
        <f t="shared" si="0"/>
        <v>0</v>
      </c>
      <c r="P65" s="370"/>
      <c r="Q65" s="499"/>
      <c r="R65" s="500"/>
    </row>
    <row r="66" spans="1:18" ht="16" customHeight="1" thickBot="1" x14ac:dyDescent="0.4">
      <c r="A66" s="482"/>
      <c r="B66" s="483"/>
      <c r="C66" s="484"/>
      <c r="D66" s="485"/>
      <c r="E66" s="485"/>
      <c r="F66" s="485"/>
      <c r="G66" s="485"/>
      <c r="H66" s="485"/>
      <c r="I66" s="485"/>
      <c r="J66" s="486"/>
      <c r="K66" s="487"/>
      <c r="L66" s="488"/>
      <c r="M66" s="489"/>
      <c r="N66" s="489"/>
      <c r="O66" s="490">
        <f>M66*K66</f>
        <v>0</v>
      </c>
      <c r="P66" s="491"/>
      <c r="Q66" s="487"/>
      <c r="R66" s="488"/>
    </row>
    <row r="67" spans="1:18"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8" ht="15" customHeight="1" x14ac:dyDescent="0.35">
      <c r="A68" s="142"/>
      <c r="B68" s="143"/>
      <c r="C68" s="143"/>
      <c r="D68" s="143"/>
      <c r="E68" s="143"/>
      <c r="F68" s="143"/>
      <c r="G68" s="143"/>
      <c r="H68" s="143"/>
      <c r="I68" s="143"/>
      <c r="J68" s="143"/>
      <c r="K68" s="143"/>
      <c r="L68" s="143"/>
      <c r="M68" s="143"/>
      <c r="N68" s="135"/>
      <c r="O68" s="135"/>
      <c r="P68" s="135"/>
      <c r="Q68" s="135"/>
      <c r="R68" s="55"/>
    </row>
    <row r="69" spans="1:18" ht="36" customHeight="1" x14ac:dyDescent="0.35">
      <c r="A69" s="144" t="s">
        <v>49</v>
      </c>
      <c r="B69" s="137"/>
      <c r="C69" s="137"/>
      <c r="D69" s="137"/>
      <c r="E69" s="137"/>
      <c r="F69" s="137"/>
      <c r="G69" s="137"/>
      <c r="H69" s="137"/>
      <c r="I69" s="137"/>
      <c r="J69" s="137"/>
      <c r="K69" s="145"/>
      <c r="L69" s="145"/>
      <c r="M69" s="55"/>
      <c r="N69" s="55"/>
      <c r="O69" s="55"/>
      <c r="P69" s="55"/>
      <c r="Q69" s="55"/>
      <c r="R69" s="55"/>
    </row>
    <row r="70" spans="1:18" ht="18" customHeight="1" x14ac:dyDescent="0.35">
      <c r="A70" s="399"/>
      <c r="B70" s="305"/>
      <c r="C70" s="305"/>
      <c r="D70" s="305"/>
      <c r="E70" s="305"/>
      <c r="F70" s="305"/>
      <c r="G70" s="305"/>
      <c r="H70" s="305"/>
      <c r="I70" s="305"/>
      <c r="J70" s="305"/>
      <c r="K70" s="305"/>
      <c r="L70" s="305"/>
      <c r="M70" s="305"/>
      <c r="N70" s="305"/>
      <c r="O70" s="306"/>
      <c r="P70" s="150" t="s">
        <v>50</v>
      </c>
      <c r="Q70" s="151" t="s">
        <v>51</v>
      </c>
      <c r="R70" s="152" t="s">
        <v>52</v>
      </c>
    </row>
    <row r="71" spans="1:18" ht="25.5" customHeight="1" x14ac:dyDescent="0.35">
      <c r="A71" s="7" t="s">
        <v>53</v>
      </c>
      <c r="B71" s="389" t="s">
        <v>55</v>
      </c>
      <c r="C71" s="390"/>
      <c r="D71" s="390"/>
      <c r="E71" s="390"/>
      <c r="F71" s="390"/>
      <c r="G71" s="390"/>
      <c r="H71" s="390"/>
      <c r="I71" s="390"/>
      <c r="J71" s="390"/>
      <c r="K71" s="390"/>
      <c r="L71" s="390"/>
      <c r="M71" s="390"/>
      <c r="N71" s="390"/>
      <c r="O71" s="391"/>
      <c r="P71" s="195"/>
      <c r="Q71" s="196"/>
      <c r="R71" s="197"/>
    </row>
    <row r="72" spans="1:18" ht="25.5" customHeight="1" x14ac:dyDescent="0.35">
      <c r="A72" s="6" t="s">
        <v>54</v>
      </c>
      <c r="B72" s="389" t="s">
        <v>57</v>
      </c>
      <c r="C72" s="390"/>
      <c r="D72" s="390"/>
      <c r="E72" s="390"/>
      <c r="F72" s="390"/>
      <c r="G72" s="390"/>
      <c r="H72" s="390"/>
      <c r="I72" s="390"/>
      <c r="J72" s="390"/>
      <c r="K72" s="390"/>
      <c r="L72" s="390"/>
      <c r="M72" s="390"/>
      <c r="N72" s="390"/>
      <c r="O72" s="391"/>
      <c r="P72" s="195"/>
      <c r="Q72" s="196"/>
      <c r="R72" s="197"/>
    </row>
    <row r="73" spans="1:18" ht="37.5" customHeight="1" x14ac:dyDescent="0.35">
      <c r="A73" s="7" t="s">
        <v>56</v>
      </c>
      <c r="B73" s="389" t="s">
        <v>59</v>
      </c>
      <c r="C73" s="390"/>
      <c r="D73" s="390"/>
      <c r="E73" s="390"/>
      <c r="F73" s="390"/>
      <c r="G73" s="390"/>
      <c r="H73" s="390"/>
      <c r="I73" s="390"/>
      <c r="J73" s="390"/>
      <c r="K73" s="390"/>
      <c r="L73" s="390"/>
      <c r="M73" s="390"/>
      <c r="N73" s="390"/>
      <c r="O73" s="391"/>
      <c r="P73" s="195"/>
      <c r="Q73" s="199"/>
      <c r="R73" s="197"/>
    </row>
    <row r="74" spans="1:18" ht="25.5" customHeight="1" x14ac:dyDescent="0.35">
      <c r="A74" s="6" t="s">
        <v>58</v>
      </c>
      <c r="B74" s="389" t="s">
        <v>61</v>
      </c>
      <c r="C74" s="390"/>
      <c r="D74" s="390"/>
      <c r="E74" s="390"/>
      <c r="F74" s="390"/>
      <c r="G74" s="390"/>
      <c r="H74" s="390"/>
      <c r="I74" s="390"/>
      <c r="J74" s="390"/>
      <c r="K74" s="390"/>
      <c r="L74" s="390"/>
      <c r="M74" s="390"/>
      <c r="N74" s="390"/>
      <c r="O74" s="391"/>
      <c r="P74" s="195"/>
      <c r="Q74" s="199"/>
      <c r="R74" s="197"/>
    </row>
    <row r="75" spans="1:18" ht="25.5" customHeight="1" x14ac:dyDescent="0.35">
      <c r="A75" s="7" t="s">
        <v>60</v>
      </c>
      <c r="B75" s="389" t="s">
        <v>63</v>
      </c>
      <c r="C75" s="390"/>
      <c r="D75" s="390"/>
      <c r="E75" s="390"/>
      <c r="F75" s="390"/>
      <c r="G75" s="390"/>
      <c r="H75" s="390"/>
      <c r="I75" s="390"/>
      <c r="J75" s="390"/>
      <c r="K75" s="390"/>
      <c r="L75" s="390"/>
      <c r="M75" s="390"/>
      <c r="N75" s="390"/>
      <c r="O75" s="391"/>
      <c r="P75" s="195"/>
      <c r="Q75" s="199"/>
      <c r="R75" s="197"/>
    </row>
    <row r="76" spans="1:18" ht="18" customHeight="1" x14ac:dyDescent="0.35">
      <c r="A76" s="6" t="s">
        <v>62</v>
      </c>
      <c r="B76" s="389" t="s">
        <v>65</v>
      </c>
      <c r="C76" s="390"/>
      <c r="D76" s="390"/>
      <c r="E76" s="390"/>
      <c r="F76" s="390"/>
      <c r="G76" s="390"/>
      <c r="H76" s="390"/>
      <c r="I76" s="390"/>
      <c r="J76" s="390"/>
      <c r="K76" s="390"/>
      <c r="L76" s="390"/>
      <c r="M76" s="390"/>
      <c r="N76" s="390"/>
      <c r="O76" s="391"/>
      <c r="P76" s="195"/>
      <c r="Q76" s="199"/>
      <c r="R76" s="197"/>
    </row>
    <row r="77" spans="1:18" ht="18" customHeight="1" x14ac:dyDescent="0.35">
      <c r="A77" s="7" t="s">
        <v>64</v>
      </c>
      <c r="B77" s="389" t="s">
        <v>67</v>
      </c>
      <c r="C77" s="390"/>
      <c r="D77" s="390"/>
      <c r="E77" s="390"/>
      <c r="F77" s="390"/>
      <c r="G77" s="390"/>
      <c r="H77" s="390"/>
      <c r="I77" s="390"/>
      <c r="J77" s="390"/>
      <c r="K77" s="390"/>
      <c r="L77" s="390"/>
      <c r="M77" s="390"/>
      <c r="N77" s="390"/>
      <c r="O77" s="391"/>
      <c r="P77" s="195"/>
      <c r="Q77" s="196"/>
      <c r="R77" s="197"/>
    </row>
    <row r="78" spans="1:18" ht="18" customHeight="1" x14ac:dyDescent="0.35">
      <c r="A78" s="6" t="s">
        <v>66</v>
      </c>
      <c r="B78" s="389" t="s">
        <v>312</v>
      </c>
      <c r="C78" s="390"/>
      <c r="D78" s="390"/>
      <c r="E78" s="390"/>
      <c r="F78" s="390"/>
      <c r="G78" s="390"/>
      <c r="H78" s="390"/>
      <c r="I78" s="390"/>
      <c r="J78" s="390"/>
      <c r="K78" s="390"/>
      <c r="L78" s="390"/>
      <c r="M78" s="390"/>
      <c r="N78" s="390"/>
      <c r="O78" s="391"/>
      <c r="P78" s="195"/>
      <c r="Q78" s="199"/>
      <c r="R78" s="197"/>
    </row>
    <row r="79" spans="1:18" ht="18" customHeight="1" x14ac:dyDescent="0.35">
      <c r="A79" s="7" t="s">
        <v>68</v>
      </c>
      <c r="B79" s="389" t="s">
        <v>69</v>
      </c>
      <c r="C79" s="390"/>
      <c r="D79" s="390"/>
      <c r="E79" s="390"/>
      <c r="F79" s="390"/>
      <c r="G79" s="390"/>
      <c r="H79" s="390"/>
      <c r="I79" s="390"/>
      <c r="J79" s="390"/>
      <c r="K79" s="390"/>
      <c r="L79" s="390"/>
      <c r="M79" s="390"/>
      <c r="N79" s="390"/>
      <c r="O79" s="391"/>
      <c r="P79" s="195"/>
      <c r="Q79" s="198"/>
      <c r="R79" s="197"/>
    </row>
    <row r="80" spans="1:18" ht="10" customHeight="1" x14ac:dyDescent="0.35">
      <c r="A80" s="402"/>
      <c r="B80" s="403"/>
      <c r="C80" s="403"/>
      <c r="D80" s="403"/>
      <c r="E80" s="403"/>
      <c r="F80" s="403"/>
      <c r="G80" s="403"/>
      <c r="H80" s="403"/>
      <c r="I80" s="403"/>
      <c r="J80" s="403"/>
      <c r="K80" s="403"/>
      <c r="L80" s="146"/>
      <c r="M80" s="55"/>
      <c r="N80" s="55"/>
      <c r="O80" s="55"/>
      <c r="P80" s="55"/>
      <c r="Q80" s="55"/>
      <c r="R80" s="55"/>
    </row>
    <row r="81" spans="1:18" ht="6" customHeight="1" x14ac:dyDescent="0.35">
      <c r="A81" s="146"/>
      <c r="B81" s="147"/>
      <c r="C81" s="147"/>
      <c r="D81" s="148"/>
      <c r="E81" s="148"/>
      <c r="F81" s="148"/>
      <c r="G81" s="148"/>
      <c r="H81" s="272"/>
      <c r="I81" s="272"/>
      <c r="J81" s="272"/>
      <c r="K81" s="149"/>
      <c r="L81" s="149"/>
      <c r="M81" s="55"/>
      <c r="N81" s="55"/>
      <c r="O81" s="55"/>
      <c r="P81" s="55"/>
      <c r="Q81" s="55"/>
      <c r="R81" s="55"/>
    </row>
    <row r="82" spans="1:18" ht="29.25" customHeight="1" x14ac:dyDescent="0.35">
      <c r="A82" s="296" t="s">
        <v>70</v>
      </c>
      <c r="B82" s="296"/>
      <c r="C82" s="296"/>
      <c r="D82" s="296"/>
      <c r="E82" s="296"/>
      <c r="F82" s="296"/>
      <c r="G82" s="296"/>
      <c r="H82" s="296"/>
      <c r="I82" s="296"/>
      <c r="J82" s="296"/>
      <c r="K82" s="296"/>
      <c r="L82" s="296"/>
      <c r="M82" s="296"/>
      <c r="N82" s="296"/>
      <c r="O82" s="137"/>
      <c r="P82" s="137"/>
      <c r="Q82" s="55"/>
      <c r="R82" s="55"/>
    </row>
    <row r="83" spans="1:18" ht="18" customHeight="1" x14ac:dyDescent="0.35">
      <c r="A83" s="386"/>
      <c r="B83" s="469"/>
      <c r="C83" s="469"/>
      <c r="D83" s="469"/>
      <c r="E83" s="469"/>
      <c r="F83" s="469"/>
      <c r="G83" s="469"/>
      <c r="H83" s="469"/>
      <c r="I83" s="469"/>
      <c r="J83" s="469"/>
      <c r="K83" s="469"/>
      <c r="L83" s="469"/>
      <c r="M83" s="469"/>
      <c r="N83" s="469"/>
      <c r="O83" s="470"/>
      <c r="P83" s="3" t="s">
        <v>50</v>
      </c>
      <c r="Q83" s="4" t="s">
        <v>51</v>
      </c>
      <c r="R83" s="5" t="s">
        <v>52</v>
      </c>
    </row>
    <row r="84" spans="1:18" ht="18" customHeight="1" x14ac:dyDescent="0.35">
      <c r="A84" s="6" t="s">
        <v>71</v>
      </c>
      <c r="B84" s="389" t="s">
        <v>72</v>
      </c>
      <c r="C84" s="390"/>
      <c r="D84" s="390"/>
      <c r="E84" s="390"/>
      <c r="F84" s="390"/>
      <c r="G84" s="390"/>
      <c r="H84" s="390"/>
      <c r="I84" s="390"/>
      <c r="J84" s="390"/>
      <c r="K84" s="390"/>
      <c r="L84" s="390"/>
      <c r="M84" s="390"/>
      <c r="N84" s="390"/>
      <c r="O84" s="391"/>
      <c r="P84" s="195"/>
      <c r="Q84" s="196"/>
      <c r="R84" s="197"/>
    </row>
    <row r="85" spans="1:18" ht="18" customHeight="1" x14ac:dyDescent="0.35">
      <c r="A85" s="6" t="s">
        <v>73</v>
      </c>
      <c r="B85" s="389" t="s">
        <v>74</v>
      </c>
      <c r="C85" s="390"/>
      <c r="D85" s="390"/>
      <c r="E85" s="390"/>
      <c r="F85" s="390"/>
      <c r="G85" s="390"/>
      <c r="H85" s="390"/>
      <c r="I85" s="390"/>
      <c r="J85" s="390"/>
      <c r="K85" s="390"/>
      <c r="L85" s="390"/>
      <c r="M85" s="390"/>
      <c r="N85" s="390"/>
      <c r="O85" s="391"/>
      <c r="P85" s="195"/>
      <c r="Q85" s="196"/>
      <c r="R85" s="197"/>
    </row>
    <row r="86" spans="1:18" ht="18" customHeight="1" x14ac:dyDescent="0.35">
      <c r="A86" s="6" t="s">
        <v>75</v>
      </c>
      <c r="B86" s="389" t="s">
        <v>76</v>
      </c>
      <c r="C86" s="390"/>
      <c r="D86" s="390"/>
      <c r="E86" s="390"/>
      <c r="F86" s="390"/>
      <c r="G86" s="390"/>
      <c r="H86" s="390"/>
      <c r="I86" s="390"/>
      <c r="J86" s="390"/>
      <c r="K86" s="390"/>
      <c r="L86" s="390"/>
      <c r="M86" s="390"/>
      <c r="N86" s="390"/>
      <c r="O86" s="391"/>
      <c r="P86" s="195"/>
      <c r="Q86" s="196"/>
      <c r="R86" s="197"/>
    </row>
    <row r="87" spans="1:18" ht="18" customHeight="1" x14ac:dyDescent="0.35">
      <c r="A87" s="6" t="s">
        <v>77</v>
      </c>
      <c r="B87" s="389" t="s">
        <v>78</v>
      </c>
      <c r="C87" s="390"/>
      <c r="D87" s="390"/>
      <c r="E87" s="390"/>
      <c r="F87" s="390"/>
      <c r="G87" s="390"/>
      <c r="H87" s="390"/>
      <c r="I87" s="390"/>
      <c r="J87" s="390"/>
      <c r="K87" s="390"/>
      <c r="L87" s="390"/>
      <c r="M87" s="390"/>
      <c r="N87" s="390"/>
      <c r="O87" s="391"/>
      <c r="P87" s="195"/>
      <c r="Q87" s="196"/>
      <c r="R87" s="197"/>
    </row>
    <row r="88" spans="1:18" ht="18" customHeight="1" x14ac:dyDescent="0.35">
      <c r="A88" s="6" t="s">
        <v>79</v>
      </c>
      <c r="B88" s="389" t="s">
        <v>80</v>
      </c>
      <c r="C88" s="390"/>
      <c r="D88" s="390"/>
      <c r="E88" s="390"/>
      <c r="F88" s="390"/>
      <c r="G88" s="390"/>
      <c r="H88" s="390"/>
      <c r="I88" s="390"/>
      <c r="J88" s="390"/>
      <c r="K88" s="390"/>
      <c r="L88" s="390"/>
      <c r="M88" s="390"/>
      <c r="N88" s="390"/>
      <c r="O88" s="391"/>
      <c r="P88" s="195"/>
      <c r="Q88" s="196"/>
      <c r="R88" s="197"/>
    </row>
    <row r="89" spans="1:18" ht="28" customHeight="1" x14ac:dyDescent="0.35">
      <c r="A89" s="6" t="s">
        <v>81</v>
      </c>
      <c r="B89" s="389" t="s">
        <v>82</v>
      </c>
      <c r="C89" s="390"/>
      <c r="D89" s="390"/>
      <c r="E89" s="390"/>
      <c r="F89" s="390"/>
      <c r="G89" s="390"/>
      <c r="H89" s="390"/>
      <c r="I89" s="390"/>
      <c r="J89" s="390"/>
      <c r="K89" s="390"/>
      <c r="L89" s="390"/>
      <c r="M89" s="390"/>
      <c r="N89" s="390"/>
      <c r="O89" s="391"/>
      <c r="P89" s="195"/>
      <c r="Q89" s="198"/>
      <c r="R89" s="197"/>
    </row>
    <row r="90" spans="1:18" ht="18" customHeight="1" x14ac:dyDescent="0.35">
      <c r="A90" s="6" t="s">
        <v>83</v>
      </c>
      <c r="B90" s="389" t="s">
        <v>84</v>
      </c>
      <c r="C90" s="390"/>
      <c r="D90" s="390"/>
      <c r="E90" s="390"/>
      <c r="F90" s="390"/>
      <c r="G90" s="390"/>
      <c r="H90" s="390"/>
      <c r="I90" s="390"/>
      <c r="J90" s="390"/>
      <c r="K90" s="390"/>
      <c r="L90" s="390"/>
      <c r="M90" s="390"/>
      <c r="N90" s="390"/>
      <c r="O90" s="391"/>
      <c r="P90" s="195"/>
      <c r="Q90" s="199"/>
      <c r="R90" s="197"/>
    </row>
    <row r="91" spans="1:18" ht="18" customHeight="1" x14ac:dyDescent="0.35">
      <c r="A91" s="7" t="s">
        <v>85</v>
      </c>
      <c r="B91" s="389" t="s">
        <v>86</v>
      </c>
      <c r="C91" s="390"/>
      <c r="D91" s="390"/>
      <c r="E91" s="390"/>
      <c r="F91" s="390"/>
      <c r="G91" s="390"/>
      <c r="H91" s="390"/>
      <c r="I91" s="390"/>
      <c r="J91" s="390"/>
      <c r="K91" s="390"/>
      <c r="L91" s="390"/>
      <c r="M91" s="390"/>
      <c r="N91" s="390"/>
      <c r="O91" s="391"/>
      <c r="P91" s="195"/>
      <c r="Q91" s="196"/>
      <c r="R91" s="197"/>
    </row>
    <row r="92" spans="1:18" ht="18" customHeight="1" x14ac:dyDescent="0.35">
      <c r="A92" s="6" t="s">
        <v>87</v>
      </c>
      <c r="B92" s="389" t="s">
        <v>88</v>
      </c>
      <c r="C92" s="390"/>
      <c r="D92" s="390"/>
      <c r="E92" s="390"/>
      <c r="F92" s="390"/>
      <c r="G92" s="390"/>
      <c r="H92" s="390"/>
      <c r="I92" s="390"/>
      <c r="J92" s="390"/>
      <c r="K92" s="390"/>
      <c r="L92" s="390"/>
      <c r="M92" s="390"/>
      <c r="N92" s="390"/>
      <c r="O92" s="391"/>
      <c r="P92" s="195"/>
      <c r="Q92" s="198"/>
      <c r="R92" s="197"/>
    </row>
    <row r="93" spans="1:18" ht="28" customHeight="1" x14ac:dyDescent="0.35">
      <c r="A93" s="6" t="s">
        <v>89</v>
      </c>
      <c r="B93" s="389" t="s">
        <v>90</v>
      </c>
      <c r="C93" s="390"/>
      <c r="D93" s="390"/>
      <c r="E93" s="390"/>
      <c r="F93" s="390"/>
      <c r="G93" s="390"/>
      <c r="H93" s="390"/>
      <c r="I93" s="390"/>
      <c r="J93" s="390"/>
      <c r="K93" s="390"/>
      <c r="L93" s="390"/>
      <c r="M93" s="390"/>
      <c r="N93" s="390"/>
      <c r="O93" s="391"/>
      <c r="P93" s="195"/>
      <c r="Q93" s="198"/>
      <c r="R93" s="197"/>
    </row>
    <row r="94" spans="1:18" ht="1.5" customHeight="1" x14ac:dyDescent="0.35">
      <c r="A94" s="38"/>
      <c r="B94" s="8"/>
      <c r="C94" s="8"/>
      <c r="D94" s="8"/>
      <c r="E94" s="8"/>
      <c r="F94" s="8"/>
      <c r="G94" s="8"/>
      <c r="H94" s="8"/>
      <c r="I94" s="147"/>
      <c r="J94" s="8"/>
      <c r="K94" s="11"/>
      <c r="L94" s="11"/>
      <c r="P94" s="39"/>
      <c r="Q94" s="39"/>
      <c r="R94" s="39"/>
    </row>
    <row r="95" spans="1:18" ht="6.75" customHeight="1" x14ac:dyDescent="0.35">
      <c r="A95" s="154"/>
      <c r="B95" s="155"/>
      <c r="C95" s="156"/>
      <c r="D95" s="156"/>
      <c r="E95" s="156"/>
      <c r="F95" s="156"/>
      <c r="G95" s="156"/>
      <c r="H95" s="156"/>
      <c r="I95" s="156"/>
      <c r="J95" s="156"/>
      <c r="K95" s="156"/>
      <c r="L95" s="156"/>
      <c r="M95" s="156"/>
      <c r="N95" s="156"/>
      <c r="O95" s="156"/>
      <c r="P95" s="156"/>
      <c r="Q95" s="135"/>
      <c r="R95" s="55"/>
    </row>
    <row r="96" spans="1:18"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8" ht="18.75" customHeight="1" x14ac:dyDescent="0.35">
      <c r="A97" s="134"/>
      <c r="B97" s="135"/>
      <c r="C97" s="135"/>
      <c r="D97" s="135"/>
      <c r="E97" s="135"/>
      <c r="F97" s="135"/>
      <c r="G97" s="135"/>
      <c r="H97" s="135"/>
      <c r="I97" s="135"/>
      <c r="J97" s="135"/>
      <c r="K97" s="135"/>
      <c r="L97" s="135"/>
      <c r="M97" s="135"/>
      <c r="N97" s="135"/>
      <c r="O97" s="135"/>
      <c r="P97" s="135"/>
      <c r="Q97" s="135"/>
      <c r="R97" s="55"/>
    </row>
    <row r="98" spans="1:18" ht="20.25" customHeight="1" x14ac:dyDescent="0.35">
      <c r="A98" s="534" t="s">
        <v>92</v>
      </c>
      <c r="B98" s="535"/>
      <c r="C98" s="535"/>
      <c r="D98" s="536"/>
      <c r="E98" s="537" t="s">
        <v>15</v>
      </c>
      <c r="F98" s="538"/>
      <c r="G98" s="537" t="s">
        <v>16</v>
      </c>
      <c r="H98" s="538"/>
      <c r="I98" s="135"/>
      <c r="J98" s="539" t="s">
        <v>92</v>
      </c>
      <c r="K98" s="540"/>
      <c r="L98" s="540"/>
      <c r="M98" s="540"/>
      <c r="N98" s="541"/>
      <c r="O98" s="537" t="s">
        <v>15</v>
      </c>
      <c r="P98" s="538"/>
      <c r="Q98" s="537" t="s">
        <v>16</v>
      </c>
      <c r="R98" s="538"/>
    </row>
    <row r="99" spans="1:18" ht="20.25" customHeight="1" x14ac:dyDescent="0.35">
      <c r="A99" s="528" t="s">
        <v>93</v>
      </c>
      <c r="B99" s="529"/>
      <c r="C99" s="529"/>
      <c r="D99" s="530"/>
      <c r="E99" s="12" t="s">
        <v>94</v>
      </c>
      <c r="F99" s="13" t="s">
        <v>95</v>
      </c>
      <c r="G99" s="12" t="s">
        <v>94</v>
      </c>
      <c r="H99" s="13" t="s">
        <v>95</v>
      </c>
      <c r="J99" s="531" t="s">
        <v>93</v>
      </c>
      <c r="K99" s="532"/>
      <c r="L99" s="532"/>
      <c r="M99" s="532"/>
      <c r="N99" s="533"/>
      <c r="O99" s="12" t="s">
        <v>94</v>
      </c>
      <c r="P99" s="13" t="s">
        <v>95</v>
      </c>
      <c r="Q99" s="12" t="s">
        <v>94</v>
      </c>
      <c r="R99" s="13" t="s">
        <v>95</v>
      </c>
    </row>
    <row r="100" spans="1:18" ht="5.25" customHeight="1" x14ac:dyDescent="0.35">
      <c r="A100" s="526"/>
      <c r="B100" s="526"/>
      <c r="C100" s="526"/>
      <c r="D100" s="526"/>
      <c r="E100" s="526"/>
      <c r="F100" s="526"/>
      <c r="G100" s="526"/>
      <c r="H100" s="526"/>
      <c r="I100" s="526"/>
      <c r="J100" s="526"/>
      <c r="K100" s="526"/>
      <c r="L100" s="526"/>
      <c r="M100" s="526"/>
      <c r="N100" s="526"/>
      <c r="O100" s="526"/>
      <c r="P100" s="526"/>
      <c r="Q100" s="526"/>
      <c r="R100" s="526"/>
    </row>
    <row r="101" spans="1:18" ht="22" customHeight="1" x14ac:dyDescent="0.35">
      <c r="A101" s="420" t="s">
        <v>96</v>
      </c>
      <c r="B101" s="421"/>
      <c r="C101" s="422" t="s">
        <v>97</v>
      </c>
      <c r="D101" s="423"/>
      <c r="E101" s="185"/>
      <c r="F101" s="186"/>
      <c r="G101" s="14">
        <f>E101+'FE-2 Mes 7'!G101</f>
        <v>0</v>
      </c>
      <c r="H101" s="15">
        <f>F101+'FE-2 Mes 7'!H101</f>
        <v>0</v>
      </c>
      <c r="I101" s="159"/>
      <c r="J101" s="424" t="s">
        <v>98</v>
      </c>
      <c r="K101" s="422" t="s">
        <v>99</v>
      </c>
      <c r="L101" s="427"/>
      <c r="M101" s="427"/>
      <c r="N101" s="423"/>
      <c r="O101" s="185"/>
      <c r="P101" s="186"/>
      <c r="Q101" s="14">
        <f>O101+'FE-2 Mes 7'!Q101</f>
        <v>0</v>
      </c>
      <c r="R101" s="15">
        <f>P101+'FE-2 Mes 7'!R101</f>
        <v>0</v>
      </c>
    </row>
    <row r="102" spans="1:18" ht="20.149999999999999" customHeight="1" x14ac:dyDescent="0.35">
      <c r="A102" s="420"/>
      <c r="B102" s="421"/>
      <c r="C102" s="428" t="s">
        <v>100</v>
      </c>
      <c r="D102" s="429"/>
      <c r="E102" s="187"/>
      <c r="F102" s="188"/>
      <c r="G102" s="17">
        <f>E102+'FE-2 Mes 7'!G102</f>
        <v>0</v>
      </c>
      <c r="H102" s="18">
        <f>F102+'FE-2 Mes 7'!H102</f>
        <v>0</v>
      </c>
      <c r="I102" s="159"/>
      <c r="J102" s="425"/>
      <c r="K102" s="430" t="s">
        <v>101</v>
      </c>
      <c r="L102" s="431"/>
      <c r="M102" s="431"/>
      <c r="N102" s="432"/>
      <c r="O102" s="189"/>
      <c r="P102" s="190"/>
      <c r="Q102" s="19">
        <f>O102+'FE-2 Mes 7'!Q102</f>
        <v>0</v>
      </c>
      <c r="R102" s="20">
        <f>P102+'FE-2 Mes 7'!R102</f>
        <v>0</v>
      </c>
    </row>
    <row r="103" spans="1:18" ht="22" customHeight="1" x14ac:dyDescent="0.35">
      <c r="A103" s="420" t="s">
        <v>102</v>
      </c>
      <c r="B103" s="421"/>
      <c r="C103" s="434" t="s">
        <v>103</v>
      </c>
      <c r="D103" s="435"/>
      <c r="E103" s="185"/>
      <c r="F103" s="186"/>
      <c r="G103" s="14">
        <f>E103+'FE-2 Mes 7'!G103</f>
        <v>0</v>
      </c>
      <c r="H103" s="15">
        <f>F103+'FE-2 Mes 7'!H103</f>
        <v>0</v>
      </c>
      <c r="I103" s="159"/>
      <c r="J103" s="426"/>
      <c r="K103" s="428" t="s">
        <v>104</v>
      </c>
      <c r="L103" s="433"/>
      <c r="M103" s="433"/>
      <c r="N103" s="429"/>
      <c r="O103" s="193"/>
      <c r="P103" s="194"/>
      <c r="Q103" s="22">
        <f>O103+'FE-2 Mes 7'!Q103</f>
        <v>0</v>
      </c>
      <c r="R103" s="23">
        <f>P103+'FE-2 Mes 7'!R103</f>
        <v>0</v>
      </c>
    </row>
    <row r="104" spans="1:18" ht="20.149999999999999" customHeight="1" x14ac:dyDescent="0.35">
      <c r="A104" s="420"/>
      <c r="B104" s="421"/>
      <c r="C104" s="436" t="s">
        <v>105</v>
      </c>
      <c r="D104" s="437"/>
      <c r="E104" s="187"/>
      <c r="F104" s="188"/>
      <c r="G104" s="17">
        <f>E104+'FE-2 Mes 7'!G104</f>
        <v>0</v>
      </c>
      <c r="H104" s="18">
        <f>F104+'FE-2 Mes 7'!H104</f>
        <v>0</v>
      </c>
      <c r="I104" s="159"/>
      <c r="J104" s="438" t="s">
        <v>106</v>
      </c>
      <c r="K104" s="422" t="s">
        <v>107</v>
      </c>
      <c r="L104" s="427"/>
      <c r="M104" s="427"/>
      <c r="N104" s="423"/>
      <c r="O104" s="185"/>
      <c r="P104" s="186"/>
      <c r="Q104" s="14">
        <f>O104+'FE-2 Mes 7'!Q104</f>
        <v>0</v>
      </c>
      <c r="R104" s="15">
        <f>P104+'FE-2 Mes 7'!R104</f>
        <v>0</v>
      </c>
    </row>
    <row r="105" spans="1:18" ht="20.149999999999999" customHeight="1" x14ac:dyDescent="0.35">
      <c r="A105" s="420" t="s">
        <v>108</v>
      </c>
      <c r="B105" s="421"/>
      <c r="C105" s="422" t="s">
        <v>109</v>
      </c>
      <c r="D105" s="423"/>
      <c r="E105" s="185"/>
      <c r="F105" s="186"/>
      <c r="G105" s="14">
        <f>E105+'FE-2 Mes 7'!G105</f>
        <v>0</v>
      </c>
      <c r="H105" s="15">
        <f>F105+'FE-2 Mes 7'!H105</f>
        <v>0</v>
      </c>
      <c r="I105" s="159"/>
      <c r="J105" s="439"/>
      <c r="K105" s="428" t="s">
        <v>110</v>
      </c>
      <c r="L105" s="433"/>
      <c r="M105" s="433"/>
      <c r="N105" s="429"/>
      <c r="O105" s="193"/>
      <c r="P105" s="194"/>
      <c r="Q105" s="22">
        <f>O105+'FE-2 Mes 7'!Q105</f>
        <v>0</v>
      </c>
      <c r="R105" s="23">
        <f>P105+'FE-2 Mes 7'!R105</f>
        <v>0</v>
      </c>
    </row>
    <row r="106" spans="1:18" ht="20.149999999999999" customHeight="1" x14ac:dyDescent="0.35">
      <c r="A106" s="420"/>
      <c r="B106" s="421"/>
      <c r="C106" s="430" t="s">
        <v>111</v>
      </c>
      <c r="D106" s="432"/>
      <c r="E106" s="189"/>
      <c r="F106" s="190"/>
      <c r="G106" s="19">
        <f>E106+'FE-2 Mes 7'!G106</f>
        <v>0</v>
      </c>
      <c r="H106" s="20">
        <f>F106+'FE-2 Mes 7'!H106</f>
        <v>0</v>
      </c>
      <c r="I106" s="159"/>
      <c r="J106" s="438" t="s">
        <v>112</v>
      </c>
      <c r="K106" s="422" t="s">
        <v>113</v>
      </c>
      <c r="L106" s="427"/>
      <c r="M106" s="427"/>
      <c r="N106" s="423"/>
      <c r="O106" s="185"/>
      <c r="P106" s="186"/>
      <c r="Q106" s="14">
        <f>O106+'FE-2 Mes 7'!Q106</f>
        <v>0</v>
      </c>
      <c r="R106" s="15">
        <f>P106+'FE-2 Mes 7'!R106</f>
        <v>0</v>
      </c>
    </row>
    <row r="107" spans="1:18" ht="20.149999999999999" customHeight="1" x14ac:dyDescent="0.35">
      <c r="A107" s="420"/>
      <c r="B107" s="421"/>
      <c r="C107" s="430" t="s">
        <v>114</v>
      </c>
      <c r="D107" s="432"/>
      <c r="E107" s="189"/>
      <c r="F107" s="190"/>
      <c r="G107" s="19">
        <f>E107+'FE-2 Mes 7'!G107</f>
        <v>0</v>
      </c>
      <c r="H107" s="20">
        <f>F107+'FE-2 Mes 7'!H107</f>
        <v>0</v>
      </c>
      <c r="I107" s="159"/>
      <c r="J107" s="440"/>
      <c r="K107" s="430" t="s">
        <v>115</v>
      </c>
      <c r="L107" s="431"/>
      <c r="M107" s="431"/>
      <c r="N107" s="432"/>
      <c r="O107" s="189"/>
      <c r="P107" s="190"/>
      <c r="Q107" s="19">
        <f>O107+'FE-2 Mes 7'!Q107</f>
        <v>0</v>
      </c>
      <c r="R107" s="20">
        <f>P107+'FE-2 Mes 7'!R107</f>
        <v>0</v>
      </c>
    </row>
    <row r="108" spans="1:18" ht="20.149999999999999" customHeight="1" x14ac:dyDescent="0.35">
      <c r="A108" s="420"/>
      <c r="B108" s="421"/>
      <c r="C108" s="430" t="s">
        <v>116</v>
      </c>
      <c r="D108" s="432"/>
      <c r="E108" s="189"/>
      <c r="F108" s="190"/>
      <c r="G108" s="19">
        <f>E108+'FE-2 Mes 7'!G108</f>
        <v>0</v>
      </c>
      <c r="H108" s="20">
        <f>F108+'FE-2 Mes 7'!H108</f>
        <v>0</v>
      </c>
      <c r="I108" s="159"/>
      <c r="J108" s="440"/>
      <c r="K108" s="430" t="s">
        <v>117</v>
      </c>
      <c r="L108" s="431"/>
      <c r="M108" s="431"/>
      <c r="N108" s="432"/>
      <c r="O108" s="189"/>
      <c r="P108" s="190"/>
      <c r="Q108" s="19">
        <f>O108+'FE-2 Mes 7'!Q108</f>
        <v>0</v>
      </c>
      <c r="R108" s="20">
        <f>P108+'FE-2 Mes 7'!R108</f>
        <v>0</v>
      </c>
    </row>
    <row r="109" spans="1:18" ht="20.149999999999999" customHeight="1" x14ac:dyDescent="0.35">
      <c r="A109" s="420"/>
      <c r="B109" s="421"/>
      <c r="C109" s="430" t="s">
        <v>118</v>
      </c>
      <c r="D109" s="432"/>
      <c r="E109" s="189"/>
      <c r="F109" s="190"/>
      <c r="G109" s="19">
        <f>E109+'FE-2 Mes 7'!G109</f>
        <v>0</v>
      </c>
      <c r="H109" s="20">
        <f>F109+'FE-2 Mes 7'!H109</f>
        <v>0</v>
      </c>
      <c r="I109" s="159"/>
      <c r="J109" s="439"/>
      <c r="K109" s="428" t="s">
        <v>119</v>
      </c>
      <c r="L109" s="433"/>
      <c r="M109" s="433"/>
      <c r="N109" s="429"/>
      <c r="O109" s="193"/>
      <c r="P109" s="194"/>
      <c r="Q109" s="22">
        <f>O109+'FE-2 Mes 7'!Q109</f>
        <v>0</v>
      </c>
      <c r="R109" s="23">
        <f>P109+'FE-2 Mes 7'!R109</f>
        <v>0</v>
      </c>
    </row>
    <row r="110" spans="1:18" ht="22" customHeight="1" x14ac:dyDescent="0.35">
      <c r="A110" s="420"/>
      <c r="B110" s="421"/>
      <c r="C110" s="430" t="s">
        <v>120</v>
      </c>
      <c r="D110" s="432"/>
      <c r="E110" s="189"/>
      <c r="F110" s="190"/>
      <c r="G110" s="19">
        <f>E110+'FE-2 Mes 7'!G110</f>
        <v>0</v>
      </c>
      <c r="H110" s="20">
        <f>F110+'FE-2 Mes 7'!H110</f>
        <v>0</v>
      </c>
      <c r="I110" s="159"/>
      <c r="J110" s="438" t="s">
        <v>121</v>
      </c>
      <c r="K110" s="422" t="s">
        <v>122</v>
      </c>
      <c r="L110" s="427"/>
      <c r="M110" s="427"/>
      <c r="N110" s="423"/>
      <c r="O110" s="185"/>
      <c r="P110" s="186"/>
      <c r="Q110" s="14">
        <f>O110+'FE-2 Mes 7'!Q110</f>
        <v>0</v>
      </c>
      <c r="R110" s="15">
        <f>P110+'FE-2 Mes 7'!R110</f>
        <v>0</v>
      </c>
    </row>
    <row r="111" spans="1:18" ht="20.149999999999999" customHeight="1" x14ac:dyDescent="0.35">
      <c r="A111" s="420"/>
      <c r="B111" s="421"/>
      <c r="C111" s="430" t="s">
        <v>123</v>
      </c>
      <c r="D111" s="432"/>
      <c r="E111" s="189"/>
      <c r="F111" s="190"/>
      <c r="G111" s="19">
        <f>E111+'FE-2 Mes 7'!G111</f>
        <v>0</v>
      </c>
      <c r="H111" s="20">
        <f>F111+'FE-2 Mes 7'!H111</f>
        <v>0</v>
      </c>
      <c r="I111" s="159"/>
      <c r="J111" s="440"/>
      <c r="K111" s="430" t="s">
        <v>124</v>
      </c>
      <c r="L111" s="431"/>
      <c r="M111" s="431"/>
      <c r="N111" s="432"/>
      <c r="O111" s="189"/>
      <c r="P111" s="190"/>
      <c r="Q111" s="19">
        <f>O111+'FE-2 Mes 7'!Q111</f>
        <v>0</v>
      </c>
      <c r="R111" s="20">
        <f>P111+'FE-2 Mes 7'!R111</f>
        <v>0</v>
      </c>
    </row>
    <row r="112" spans="1:18" ht="22" customHeight="1" x14ac:dyDescent="0.35">
      <c r="A112" s="420"/>
      <c r="B112" s="421"/>
      <c r="C112" s="430" t="s">
        <v>125</v>
      </c>
      <c r="D112" s="432"/>
      <c r="E112" s="189"/>
      <c r="F112" s="190"/>
      <c r="G112" s="19">
        <f>E112+'FE-2 Mes 7'!G112</f>
        <v>0</v>
      </c>
      <c r="H112" s="20">
        <f>F112+'FE-2 Mes 7'!H112</f>
        <v>0</v>
      </c>
      <c r="I112" s="159"/>
      <c r="J112" s="439"/>
      <c r="K112" s="428" t="s">
        <v>126</v>
      </c>
      <c r="L112" s="433"/>
      <c r="M112" s="433"/>
      <c r="N112" s="429"/>
      <c r="O112" s="193"/>
      <c r="P112" s="194"/>
      <c r="Q112" s="22">
        <f>O112+'FE-2 Mes 7'!Q112</f>
        <v>0</v>
      </c>
      <c r="R112" s="23">
        <f>P112+'FE-2 Mes 7'!R112</f>
        <v>0</v>
      </c>
    </row>
    <row r="113" spans="1:18" ht="21.75" customHeight="1" x14ac:dyDescent="0.35">
      <c r="A113" s="420"/>
      <c r="B113" s="421"/>
      <c r="C113" s="428" t="s">
        <v>127</v>
      </c>
      <c r="D113" s="429"/>
      <c r="E113" s="189"/>
      <c r="F113" s="190"/>
      <c r="G113" s="19">
        <f>E113+'FE-2 Mes 7'!G113</f>
        <v>0</v>
      </c>
      <c r="H113" s="20">
        <f>F113+'FE-2 Mes 7'!H113</f>
        <v>0</v>
      </c>
      <c r="I113" s="159"/>
      <c r="J113" s="438" t="s">
        <v>128</v>
      </c>
      <c r="K113" s="422" t="s">
        <v>129</v>
      </c>
      <c r="L113" s="427"/>
      <c r="M113" s="427"/>
      <c r="N113" s="423"/>
      <c r="O113" s="185"/>
      <c r="P113" s="186"/>
      <c r="Q113" s="14">
        <f>O113+'FE-2 Mes 7'!Q113</f>
        <v>0</v>
      </c>
      <c r="R113" s="15">
        <f>P113+'FE-2 Mes 7'!R113</f>
        <v>0</v>
      </c>
    </row>
    <row r="114" spans="1:18" ht="24.75" customHeight="1" x14ac:dyDescent="0.35">
      <c r="A114" s="420" t="s">
        <v>130</v>
      </c>
      <c r="B114" s="421"/>
      <c r="C114" s="441" t="s">
        <v>131</v>
      </c>
      <c r="D114" s="442"/>
      <c r="E114" s="191"/>
      <c r="F114" s="192"/>
      <c r="G114" s="27">
        <f>E114+'FE-2 Mes 7'!G114</f>
        <v>0</v>
      </c>
      <c r="H114" s="28">
        <f>F114+'FE-2 Mes 7'!H114</f>
        <v>0</v>
      </c>
      <c r="I114" s="159"/>
      <c r="J114" s="440"/>
      <c r="K114" s="430" t="s">
        <v>132</v>
      </c>
      <c r="L114" s="431"/>
      <c r="M114" s="431"/>
      <c r="N114" s="432"/>
      <c r="O114" s="189"/>
      <c r="P114" s="190"/>
      <c r="Q114" s="19">
        <f>O114+'FE-2 Mes 7'!Q114</f>
        <v>0</v>
      </c>
      <c r="R114" s="20">
        <f>P114+'FE-2 Mes 7'!R114</f>
        <v>0</v>
      </c>
    </row>
    <row r="115" spans="1:18" ht="20.149999999999999" customHeight="1" x14ac:dyDescent="0.35">
      <c r="A115" s="420" t="s">
        <v>133</v>
      </c>
      <c r="B115" s="421"/>
      <c r="C115" s="422" t="s">
        <v>134</v>
      </c>
      <c r="D115" s="423"/>
      <c r="E115" s="185"/>
      <c r="F115" s="186"/>
      <c r="G115" s="14">
        <f>E115+'FE-2 Mes 7'!G115</f>
        <v>0</v>
      </c>
      <c r="H115" s="15">
        <f>F115+'FE-2 Mes 7'!H115</f>
        <v>0</v>
      </c>
      <c r="I115" s="159"/>
      <c r="J115" s="440"/>
      <c r="K115" s="430" t="s">
        <v>135</v>
      </c>
      <c r="L115" s="431"/>
      <c r="M115" s="431"/>
      <c r="N115" s="432"/>
      <c r="O115" s="189"/>
      <c r="P115" s="190"/>
      <c r="Q115" s="19">
        <f>O115+'FE-2 Mes 7'!Q115</f>
        <v>0</v>
      </c>
      <c r="R115" s="20">
        <f>P115+'FE-2 Mes 7'!R115</f>
        <v>0</v>
      </c>
    </row>
    <row r="116" spans="1:18" ht="22" customHeight="1" x14ac:dyDescent="0.35">
      <c r="A116" s="420"/>
      <c r="B116" s="421"/>
      <c r="C116" s="430" t="s">
        <v>136</v>
      </c>
      <c r="D116" s="432"/>
      <c r="E116" s="189"/>
      <c r="F116" s="190"/>
      <c r="G116" s="19">
        <f>E116+'FE-2 Mes 7'!G116</f>
        <v>0</v>
      </c>
      <c r="H116" s="20">
        <f>F116+'FE-2 Mes 7'!H116</f>
        <v>0</v>
      </c>
      <c r="I116" s="159"/>
      <c r="J116" s="439"/>
      <c r="K116" s="428" t="s">
        <v>137</v>
      </c>
      <c r="L116" s="433"/>
      <c r="M116" s="433"/>
      <c r="N116" s="429"/>
      <c r="O116" s="193"/>
      <c r="P116" s="194"/>
      <c r="Q116" s="22">
        <f>O116+'FE-2 Mes 7'!Q116</f>
        <v>0</v>
      </c>
      <c r="R116" s="23">
        <f>P116+'FE-2 Mes 7'!R116</f>
        <v>0</v>
      </c>
    </row>
    <row r="117" spans="1:18" ht="22" customHeight="1" x14ac:dyDescent="0.35">
      <c r="A117" s="420"/>
      <c r="B117" s="421"/>
      <c r="C117" s="430" t="s">
        <v>138</v>
      </c>
      <c r="D117" s="432"/>
      <c r="E117" s="189"/>
      <c r="F117" s="190"/>
      <c r="G117" s="19">
        <f>E117+'FE-2 Mes 7'!G117</f>
        <v>0</v>
      </c>
      <c r="H117" s="20">
        <f>F117+'FE-2 Mes 7'!H117</f>
        <v>0</v>
      </c>
      <c r="I117" s="159"/>
      <c r="J117" s="438" t="s">
        <v>139</v>
      </c>
      <c r="K117" s="422" t="s">
        <v>140</v>
      </c>
      <c r="L117" s="427"/>
      <c r="M117" s="427"/>
      <c r="N117" s="423"/>
      <c r="O117" s="185"/>
      <c r="P117" s="186"/>
      <c r="Q117" s="14">
        <f>O117+'FE-2 Mes 7'!Q117</f>
        <v>0</v>
      </c>
      <c r="R117" s="15">
        <f>P117+'FE-2 Mes 7'!R117</f>
        <v>0</v>
      </c>
    </row>
    <row r="118" spans="1:18" ht="20.149999999999999" customHeight="1" x14ac:dyDescent="0.35">
      <c r="A118" s="420"/>
      <c r="B118" s="421"/>
      <c r="C118" s="430" t="s">
        <v>141</v>
      </c>
      <c r="D118" s="432"/>
      <c r="E118" s="189"/>
      <c r="F118" s="190"/>
      <c r="G118" s="19">
        <f>E118+'FE-2 Mes 7'!G118</f>
        <v>0</v>
      </c>
      <c r="H118" s="20">
        <f>F118+'FE-2 Mes 7'!H118</f>
        <v>0</v>
      </c>
      <c r="I118" s="159"/>
      <c r="J118" s="439"/>
      <c r="K118" s="428" t="s">
        <v>142</v>
      </c>
      <c r="L118" s="433"/>
      <c r="M118" s="433"/>
      <c r="N118" s="429"/>
      <c r="O118" s="193"/>
      <c r="P118" s="194"/>
      <c r="Q118" s="22">
        <f>O118+'FE-2 Mes 7'!Q118</f>
        <v>0</v>
      </c>
      <c r="R118" s="23">
        <f>P118+'FE-2 Mes 7'!R118</f>
        <v>0</v>
      </c>
    </row>
    <row r="119" spans="1:18" ht="20.149999999999999" customHeight="1" x14ac:dyDescent="0.35">
      <c r="A119" s="420"/>
      <c r="B119" s="421"/>
      <c r="C119" s="428" t="s">
        <v>143</v>
      </c>
      <c r="D119" s="429"/>
      <c r="E119" s="189"/>
      <c r="F119" s="190"/>
      <c r="G119" s="19">
        <f>E119+'FE-2 Mes 7'!G119</f>
        <v>0</v>
      </c>
      <c r="H119" s="20">
        <f>F119+'FE-2 Mes 7'!H119</f>
        <v>0</v>
      </c>
      <c r="I119" s="159"/>
      <c r="J119" s="438" t="s">
        <v>144</v>
      </c>
      <c r="K119" s="422" t="s">
        <v>145</v>
      </c>
      <c r="L119" s="427"/>
      <c r="M119" s="427"/>
      <c r="N119" s="423"/>
      <c r="O119" s="185"/>
      <c r="P119" s="186"/>
      <c r="Q119" s="14">
        <f>O119+'FE-2 Mes 7'!Q119</f>
        <v>0</v>
      </c>
      <c r="R119" s="15">
        <f>P119+'FE-2 Mes 7'!R119</f>
        <v>0</v>
      </c>
    </row>
    <row r="120" spans="1:18" ht="20.149999999999999" customHeight="1" x14ac:dyDescent="0.35">
      <c r="A120" s="420" t="s">
        <v>146</v>
      </c>
      <c r="B120" s="421"/>
      <c r="C120" s="434" t="s">
        <v>147</v>
      </c>
      <c r="D120" s="435"/>
      <c r="E120" s="185"/>
      <c r="F120" s="186"/>
      <c r="G120" s="14">
        <f>E120+'FE-2 Mes 7'!G120</f>
        <v>0</v>
      </c>
      <c r="H120" s="15">
        <f>F120+'FE-2 Mes 7'!H120</f>
        <v>0</v>
      </c>
      <c r="I120" s="159"/>
      <c r="J120" s="440"/>
      <c r="K120" s="430" t="s">
        <v>148</v>
      </c>
      <c r="L120" s="431"/>
      <c r="M120" s="431"/>
      <c r="N120" s="432"/>
      <c r="O120" s="189"/>
      <c r="P120" s="190"/>
      <c r="Q120" s="19">
        <f>O120+'FE-2 Mes 7'!Q120</f>
        <v>0</v>
      </c>
      <c r="R120" s="20">
        <f>P120+'FE-2 Mes 7'!R120</f>
        <v>0</v>
      </c>
    </row>
    <row r="121" spans="1:18" ht="20.149999999999999" customHeight="1" x14ac:dyDescent="0.35">
      <c r="A121" s="420"/>
      <c r="B121" s="421"/>
      <c r="C121" s="430" t="s">
        <v>149</v>
      </c>
      <c r="D121" s="432"/>
      <c r="E121" s="189"/>
      <c r="F121" s="190"/>
      <c r="G121" s="19">
        <f>E121+'FE-2 Mes 7'!G121</f>
        <v>0</v>
      </c>
      <c r="H121" s="20">
        <f>F121+'FE-2 Mes 7'!H121</f>
        <v>0</v>
      </c>
      <c r="I121" s="159"/>
      <c r="J121" s="439"/>
      <c r="K121" s="428" t="s">
        <v>150</v>
      </c>
      <c r="L121" s="433"/>
      <c r="M121" s="433"/>
      <c r="N121" s="429"/>
      <c r="O121" s="193"/>
      <c r="P121" s="194"/>
      <c r="Q121" s="22">
        <f>O121+'FE-2 Mes 7'!Q121</f>
        <v>0</v>
      </c>
      <c r="R121" s="23">
        <f>P121+'FE-2 Mes 7'!R121</f>
        <v>0</v>
      </c>
    </row>
    <row r="122" spans="1:18" ht="22" customHeight="1" x14ac:dyDescent="0.35">
      <c r="A122" s="420"/>
      <c r="B122" s="421"/>
      <c r="C122" s="430" t="s">
        <v>151</v>
      </c>
      <c r="D122" s="432"/>
      <c r="E122" s="189"/>
      <c r="F122" s="190"/>
      <c r="G122" s="19">
        <f>E122+'FE-2 Mes 7'!G122</f>
        <v>0</v>
      </c>
      <c r="H122" s="20">
        <f>F122+'FE-2 Mes 7'!H122</f>
        <v>0</v>
      </c>
      <c r="I122" s="159"/>
      <c r="J122" s="438" t="s">
        <v>152</v>
      </c>
      <c r="K122" s="422" t="s">
        <v>153</v>
      </c>
      <c r="L122" s="427"/>
      <c r="M122" s="427"/>
      <c r="N122" s="423"/>
      <c r="O122" s="185"/>
      <c r="P122" s="186"/>
      <c r="Q122" s="14">
        <f>O122+'FE-2 Mes 7'!Q122</f>
        <v>0</v>
      </c>
      <c r="R122" s="15">
        <f>P122+'FE-2 Mes 7'!R122</f>
        <v>0</v>
      </c>
    </row>
    <row r="123" spans="1:18" ht="22" customHeight="1" x14ac:dyDescent="0.35">
      <c r="A123" s="420"/>
      <c r="B123" s="421"/>
      <c r="C123" s="430" t="s">
        <v>154</v>
      </c>
      <c r="D123" s="432"/>
      <c r="E123" s="189"/>
      <c r="F123" s="190"/>
      <c r="G123" s="19">
        <f>E123+'FE-2 Mes 7'!G123</f>
        <v>0</v>
      </c>
      <c r="H123" s="20">
        <f>F123+'FE-2 Mes 7'!H123</f>
        <v>0</v>
      </c>
      <c r="I123" s="159"/>
      <c r="J123" s="440"/>
      <c r="K123" s="430" t="s">
        <v>155</v>
      </c>
      <c r="L123" s="431"/>
      <c r="M123" s="431"/>
      <c r="N123" s="432"/>
      <c r="O123" s="189"/>
      <c r="P123" s="190"/>
      <c r="Q123" s="19">
        <f>O123+'FE-2 Mes 7'!Q123</f>
        <v>0</v>
      </c>
      <c r="R123" s="20">
        <f>P123+'FE-2 Mes 7'!R123</f>
        <v>0</v>
      </c>
    </row>
    <row r="124" spans="1:18" ht="22" customHeight="1" x14ac:dyDescent="0.35">
      <c r="A124" s="420"/>
      <c r="B124" s="421"/>
      <c r="C124" s="436" t="s">
        <v>156</v>
      </c>
      <c r="D124" s="437"/>
      <c r="E124" s="193"/>
      <c r="F124" s="194"/>
      <c r="G124" s="22">
        <f>E124+'FE-2 Mes 7'!G124</f>
        <v>0</v>
      </c>
      <c r="H124" s="23">
        <f>F124+'FE-2 Mes 7'!H124</f>
        <v>0</v>
      </c>
      <c r="I124" s="159"/>
      <c r="J124" s="440"/>
      <c r="K124" s="430" t="s">
        <v>157</v>
      </c>
      <c r="L124" s="431"/>
      <c r="M124" s="431"/>
      <c r="N124" s="432"/>
      <c r="O124" s="189"/>
      <c r="P124" s="190"/>
      <c r="Q124" s="19">
        <f>O124+'FE-2 Mes 7'!Q124</f>
        <v>0</v>
      </c>
      <c r="R124" s="20">
        <f>P124+'FE-2 Mes 7'!R124</f>
        <v>0</v>
      </c>
    </row>
    <row r="125" spans="1:18" ht="22" customHeight="1" x14ac:dyDescent="0.35">
      <c r="A125" s="420" t="s">
        <v>158</v>
      </c>
      <c r="B125" s="421"/>
      <c r="C125" s="454" t="s">
        <v>159</v>
      </c>
      <c r="D125" s="455"/>
      <c r="E125" s="191"/>
      <c r="F125" s="192"/>
      <c r="G125" s="27">
        <f>E125+'FE-2 Mes 7'!G125</f>
        <v>0</v>
      </c>
      <c r="H125" s="28">
        <f>F125+'FE-2 Mes 7'!H125</f>
        <v>0</v>
      </c>
      <c r="I125" s="159"/>
      <c r="J125" s="443"/>
      <c r="K125" s="428" t="s">
        <v>160</v>
      </c>
      <c r="L125" s="433"/>
      <c r="M125" s="433"/>
      <c r="N125" s="429"/>
      <c r="O125" s="193"/>
      <c r="P125" s="194"/>
      <c r="Q125" s="22">
        <f>O125+'FE-2 Mes 7'!Q125</f>
        <v>0</v>
      </c>
      <c r="R125" s="23">
        <f>P125+'FE-2 Mes 7'!R125</f>
        <v>0</v>
      </c>
    </row>
    <row r="126" spans="1:18" s="55" customFormat="1" ht="7.5" customHeight="1" thickBot="1" x14ac:dyDescent="0.4">
      <c r="A126" s="522"/>
      <c r="B126" s="522"/>
      <c r="C126" s="522"/>
      <c r="D126" s="522"/>
      <c r="E126" s="522"/>
      <c r="F126" s="522"/>
      <c r="G126" s="522"/>
      <c r="H126" s="522"/>
      <c r="I126" s="522"/>
      <c r="J126" s="522"/>
      <c r="K126" s="522"/>
      <c r="L126" s="522"/>
      <c r="M126" s="522"/>
      <c r="N126" s="522"/>
      <c r="O126" s="522"/>
      <c r="P126" s="522"/>
      <c r="Q126" s="522"/>
    </row>
    <row r="127" spans="1:18" s="55" customFormat="1" ht="25" customHeight="1" thickBot="1" x14ac:dyDescent="0.4">
      <c r="A127" s="445" t="s">
        <v>161</v>
      </c>
      <c r="B127" s="445"/>
      <c r="C127" s="445"/>
      <c r="D127" s="445"/>
      <c r="E127" s="160">
        <f>SUM(E101:E125)</f>
        <v>0</v>
      </c>
      <c r="F127" s="161">
        <f>SUM(F101:F125)</f>
        <v>0</v>
      </c>
      <c r="G127" s="162">
        <f>SUM(G101:G125)</f>
        <v>0</v>
      </c>
      <c r="H127" s="161">
        <f>SUM(H101:H125)</f>
        <v>0</v>
      </c>
      <c r="I127" s="163"/>
      <c r="J127" s="446" t="s">
        <v>161</v>
      </c>
      <c r="K127" s="447"/>
      <c r="L127" s="447"/>
      <c r="M127" s="447"/>
      <c r="N127" s="448"/>
      <c r="O127" s="160">
        <f>SUM(O101:O125)</f>
        <v>0</v>
      </c>
      <c r="P127" s="161">
        <f>SUM(P101:P125)</f>
        <v>0</v>
      </c>
      <c r="Q127" s="162">
        <f>SUM(Q101:Q125)</f>
        <v>0</v>
      </c>
      <c r="R127" s="161">
        <f>SUM(R101:R125)</f>
        <v>0</v>
      </c>
    </row>
    <row r="128" spans="1:18" s="55" customFormat="1" ht="13.5" customHeight="1" thickBot="1" x14ac:dyDescent="0.4"/>
    <row r="129" spans="1:18" s="55" customFormat="1" ht="18.75" customHeight="1" thickBot="1" x14ac:dyDescent="0.4">
      <c r="A129" s="230" t="s">
        <v>162</v>
      </c>
      <c r="B129" s="230"/>
      <c r="C129" s="230"/>
      <c r="D129" s="230"/>
      <c r="E129" s="230"/>
      <c r="F129" s="230"/>
      <c r="G129" s="230"/>
      <c r="H129" s="230"/>
      <c r="I129" s="230"/>
      <c r="J129" s="230"/>
      <c r="K129" s="230"/>
      <c r="L129" s="230"/>
      <c r="M129" s="230"/>
      <c r="N129" s="230"/>
      <c r="O129" s="164">
        <f>E127+O127</f>
        <v>0</v>
      </c>
      <c r="P129" s="165">
        <f>F127+P127</f>
        <v>0</v>
      </c>
      <c r="Q129" s="164">
        <f>G127+Q127</f>
        <v>0</v>
      </c>
      <c r="R129" s="166">
        <f>H127+R127</f>
        <v>0</v>
      </c>
    </row>
    <row r="130" spans="1:18" s="55" customFormat="1" ht="12.75" customHeight="1" x14ac:dyDescent="0.35">
      <c r="A130" s="449" t="s">
        <v>163</v>
      </c>
      <c r="B130" s="449"/>
      <c r="C130" s="449"/>
      <c r="D130" s="449"/>
      <c r="E130" s="449"/>
      <c r="F130" s="449"/>
      <c r="G130" s="449"/>
      <c r="H130" s="449"/>
      <c r="I130" s="449"/>
      <c r="J130" s="449"/>
      <c r="K130" s="449"/>
      <c r="L130" s="449"/>
      <c r="M130" s="449"/>
      <c r="N130" s="449"/>
      <c r="O130" s="167"/>
    </row>
    <row r="131" spans="1:18" s="55" customFormat="1" ht="14.25" customHeight="1" x14ac:dyDescent="0.35"/>
    <row r="132" spans="1:18" s="55" customFormat="1" ht="26.15" customHeight="1" x14ac:dyDescent="0.35">
      <c r="A132" s="450" t="s">
        <v>164</v>
      </c>
      <c r="B132" s="451"/>
      <c r="C132" s="451"/>
      <c r="D132" s="451"/>
      <c r="E132" s="451"/>
      <c r="F132" s="451"/>
      <c r="G132" s="451"/>
      <c r="H132" s="451"/>
      <c r="I132" s="451"/>
      <c r="J132" s="451"/>
      <c r="K132" s="452"/>
      <c r="L132" s="523"/>
      <c r="M132" s="524"/>
      <c r="N132" s="524"/>
      <c r="O132" s="524"/>
      <c r="P132" s="524"/>
      <c r="Q132" s="524"/>
      <c r="R132" s="525"/>
    </row>
    <row r="133" spans="1:18" s="55" customFormat="1" x14ac:dyDescent="0.35"/>
  </sheetData>
  <sheetProtection algorithmName="SHA-512" hashValue="Npf+pGorIQlXFi9p0YgvU+zkdUCm1UZjJThCx8/BQLBlP/XnkDquZlLojSUnmEfGXVVWLzV72L3s7zh2Cu1qAw==" saltValue="Jn9DLvaYUy+4b5taDe7WTQ==" spinCount="100000" sheet="1" objects="1" scenarios="1"/>
  <mergeCells count="262">
    <mergeCell ref="O46:P46"/>
    <mergeCell ref="Q46:R46"/>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B34:N34"/>
    <mergeCell ref="O34:P34"/>
    <mergeCell ref="Q34:R34"/>
    <mergeCell ref="B35:N35"/>
    <mergeCell ref="O35:P35"/>
    <mergeCell ref="Q35:R35"/>
    <mergeCell ref="B32:N32"/>
    <mergeCell ref="O32:P32"/>
    <mergeCell ref="Q32:R32"/>
    <mergeCell ref="B33:N33"/>
    <mergeCell ref="O33:P33"/>
    <mergeCell ref="Q33:R33"/>
    <mergeCell ref="B41:N41"/>
    <mergeCell ref="O41:P41"/>
    <mergeCell ref="Q41:R41"/>
    <mergeCell ref="B47:N47"/>
    <mergeCell ref="O47:P47"/>
    <mergeCell ref="Q47:R47"/>
    <mergeCell ref="B39:N39"/>
    <mergeCell ref="O39:P39"/>
    <mergeCell ref="Q39:R39"/>
    <mergeCell ref="B40:N40"/>
    <mergeCell ref="O40:P40"/>
    <mergeCell ref="Q40:R40"/>
    <mergeCell ref="B42:N42"/>
    <mergeCell ref="O42:P42"/>
    <mergeCell ref="Q42:R42"/>
    <mergeCell ref="B43:N43"/>
    <mergeCell ref="O43:P43"/>
    <mergeCell ref="Q43:R43"/>
    <mergeCell ref="B44:N44"/>
    <mergeCell ref="O44:P44"/>
    <mergeCell ref="Q44:R44"/>
    <mergeCell ref="B45:N45"/>
    <mergeCell ref="O45:P45"/>
    <mergeCell ref="Q45:R45"/>
    <mergeCell ref="B50:N50"/>
    <mergeCell ref="O50:P50"/>
    <mergeCell ref="Q50:R50"/>
    <mergeCell ref="B51:N51"/>
    <mergeCell ref="O51:P51"/>
    <mergeCell ref="Q51:R51"/>
    <mergeCell ref="B48:N48"/>
    <mergeCell ref="O48:P48"/>
    <mergeCell ref="Q48:R48"/>
    <mergeCell ref="B49:N49"/>
    <mergeCell ref="O49:P49"/>
    <mergeCell ref="Q49:R49"/>
    <mergeCell ref="A55:Q55"/>
    <mergeCell ref="A57:B58"/>
    <mergeCell ref="C57:J58"/>
    <mergeCell ref="K57:L58"/>
    <mergeCell ref="M57:N58"/>
    <mergeCell ref="O57:P58"/>
    <mergeCell ref="Q57:R58"/>
    <mergeCell ref="B52:N52"/>
    <mergeCell ref="O52:P52"/>
    <mergeCell ref="Q52:R52"/>
    <mergeCell ref="B53:N53"/>
    <mergeCell ref="O53:P53"/>
    <mergeCell ref="Q53:R53"/>
    <mergeCell ref="A64:B64"/>
    <mergeCell ref="C64:J64"/>
    <mergeCell ref="K64:L64"/>
    <mergeCell ref="M64:N64"/>
    <mergeCell ref="O64:P64"/>
    <mergeCell ref="Q64:R64"/>
    <mergeCell ref="A59:B59"/>
    <mergeCell ref="C59:J59"/>
    <mergeCell ref="K59:L59"/>
    <mergeCell ref="M59:N59"/>
    <mergeCell ref="O59:P59"/>
    <mergeCell ref="Q59:R59"/>
    <mergeCell ref="K60:L60"/>
    <mergeCell ref="M60:N60"/>
    <mergeCell ref="O60:P60"/>
    <mergeCell ref="K61:L61"/>
    <mergeCell ref="M61:N61"/>
    <mergeCell ref="O61:P61"/>
    <mergeCell ref="K62:L62"/>
    <mergeCell ref="M62:N62"/>
    <mergeCell ref="O62:P62"/>
    <mergeCell ref="K63:L63"/>
    <mergeCell ref="M63:N63"/>
    <mergeCell ref="O63:P63"/>
    <mergeCell ref="Q67:R67"/>
    <mergeCell ref="A66:B66"/>
    <mergeCell ref="C66:J66"/>
    <mergeCell ref="K66:L66"/>
    <mergeCell ref="M66:N66"/>
    <mergeCell ref="O66:P66"/>
    <mergeCell ref="Q66:R66"/>
    <mergeCell ref="A65:B65"/>
    <mergeCell ref="C65:J65"/>
    <mergeCell ref="K65:L65"/>
    <mergeCell ref="M65:N65"/>
    <mergeCell ref="O65:P65"/>
    <mergeCell ref="Q65:R65"/>
    <mergeCell ref="A70:O70"/>
    <mergeCell ref="B71:O71"/>
    <mergeCell ref="B72:O72"/>
    <mergeCell ref="B73:O73"/>
    <mergeCell ref="B74:O74"/>
    <mergeCell ref="B75:O75"/>
    <mergeCell ref="A67:B67"/>
    <mergeCell ref="C67:J67"/>
    <mergeCell ref="K67:L67"/>
    <mergeCell ref="M67:N67"/>
    <mergeCell ref="O67:P67"/>
    <mergeCell ref="A82:N82"/>
    <mergeCell ref="A83:O83"/>
    <mergeCell ref="B84:O84"/>
    <mergeCell ref="B85:O85"/>
    <mergeCell ref="B86:O86"/>
    <mergeCell ref="B87:O87"/>
    <mergeCell ref="B76:O76"/>
    <mergeCell ref="B77:O77"/>
    <mergeCell ref="B78:O78"/>
    <mergeCell ref="B79:O79"/>
    <mergeCell ref="A80:K80"/>
    <mergeCell ref="H81:J81"/>
    <mergeCell ref="A96:R96"/>
    <mergeCell ref="A98:D98"/>
    <mergeCell ref="E98:F98"/>
    <mergeCell ref="G98:H98"/>
    <mergeCell ref="J98:N98"/>
    <mergeCell ref="O98:P98"/>
    <mergeCell ref="Q98:R98"/>
    <mergeCell ref="B88:O88"/>
    <mergeCell ref="B89:O89"/>
    <mergeCell ref="B90:O90"/>
    <mergeCell ref="B91:O91"/>
    <mergeCell ref="B92:O92"/>
    <mergeCell ref="B93:O93"/>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C119:D119"/>
    <mergeCell ref="J119:J121"/>
    <mergeCell ref="K119:N119"/>
    <mergeCell ref="A120:B124"/>
    <mergeCell ref="C120:D120"/>
    <mergeCell ref="K120:N120"/>
    <mergeCell ref="C121:D121"/>
    <mergeCell ref="K121:N121"/>
    <mergeCell ref="C122:D122"/>
    <mergeCell ref="J122:J125"/>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VZ136"/>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style="55" customWidth="1"/>
    <col min="10" max="10" width="12.54296875" customWidth="1"/>
    <col min="11" max="11" width="5.1796875" customWidth="1"/>
    <col min="12" max="12" width="5" customWidth="1"/>
    <col min="13" max="13" width="9.453125" customWidth="1"/>
    <col min="14" max="14" width="2.26953125" customWidth="1"/>
    <col min="15" max="15" width="5" customWidth="1"/>
    <col min="16" max="16" width="5.54296875" customWidth="1"/>
    <col min="17" max="17" width="5" customWidth="1"/>
    <col min="18" max="18" width="6.1796875" customWidth="1"/>
    <col min="19" max="19" width="11.453125" style="5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row>
    <row r="2" spans="1:19" ht="14.25" customHeight="1" x14ac:dyDescent="0.65">
      <c r="A2" s="278"/>
      <c r="B2" s="278"/>
      <c r="C2" s="278"/>
      <c r="D2" s="278"/>
      <c r="E2" s="278"/>
      <c r="F2" s="278"/>
      <c r="G2" s="278"/>
      <c r="H2" s="278"/>
      <c r="I2" s="278"/>
      <c r="J2" s="278"/>
      <c r="K2" s="278"/>
      <c r="L2" s="278"/>
      <c r="M2" s="278"/>
      <c r="N2" s="278"/>
      <c r="O2" s="278"/>
      <c r="P2" s="278"/>
      <c r="Q2" s="278"/>
      <c r="R2" s="278"/>
    </row>
    <row r="3" spans="1:19" ht="23.25" customHeight="1" x14ac:dyDescent="0.35">
      <c r="A3" s="276" t="s">
        <v>1</v>
      </c>
      <c r="B3" s="276"/>
      <c r="C3" s="276"/>
      <c r="D3" s="276"/>
      <c r="E3" s="276"/>
      <c r="F3" s="276"/>
      <c r="G3" s="276"/>
      <c r="H3" s="276"/>
      <c r="I3" s="276"/>
      <c r="J3" s="276"/>
      <c r="K3" s="276"/>
      <c r="L3" s="276"/>
      <c r="M3" s="276"/>
      <c r="N3" s="276"/>
      <c r="O3" s="276"/>
      <c r="P3" s="276"/>
      <c r="Q3" s="276"/>
      <c r="R3" s="276"/>
    </row>
    <row r="4" spans="1:19" ht="21.75" customHeight="1" x14ac:dyDescent="0.35">
      <c r="A4" s="279" t="s">
        <v>2</v>
      </c>
      <c r="B4" s="276"/>
      <c r="C4" s="276"/>
      <c r="D4" s="276"/>
      <c r="E4" s="276"/>
      <c r="F4" s="276"/>
      <c r="G4" s="276"/>
      <c r="H4" s="276"/>
      <c r="I4" s="276"/>
      <c r="J4" s="276"/>
      <c r="K4" s="276"/>
      <c r="L4" s="276"/>
      <c r="M4" s="276"/>
      <c r="N4" s="276"/>
      <c r="O4" s="276"/>
      <c r="P4" s="276"/>
      <c r="Q4" s="276"/>
      <c r="R4" s="276"/>
    </row>
    <row r="5" spans="1:19" ht="12.75" customHeight="1" x14ac:dyDescent="0.35">
      <c r="A5" s="276"/>
      <c r="B5" s="276"/>
      <c r="C5" s="276"/>
      <c r="D5" s="276"/>
      <c r="E5" s="276"/>
      <c r="F5" s="276"/>
      <c r="G5" s="276"/>
      <c r="H5" s="276"/>
      <c r="I5" s="276"/>
      <c r="J5" s="276"/>
      <c r="K5" s="276"/>
      <c r="L5" s="276"/>
      <c r="M5" s="276"/>
      <c r="N5" s="276"/>
      <c r="O5" s="276"/>
      <c r="P5" s="276"/>
      <c r="Q5" s="276"/>
      <c r="R5" s="276"/>
    </row>
    <row r="6" spans="1:19" ht="45.75" customHeight="1" x14ac:dyDescent="0.35">
      <c r="A6" s="280" t="s">
        <v>345</v>
      </c>
      <c r="B6" s="280"/>
      <c r="C6" s="280"/>
      <c r="D6" s="280"/>
      <c r="E6" s="280"/>
      <c r="F6" s="280"/>
      <c r="G6" s="280"/>
      <c r="H6" s="280"/>
      <c r="I6" s="280"/>
      <c r="J6" s="280"/>
      <c r="K6" s="280"/>
      <c r="L6" s="280"/>
      <c r="M6" s="280"/>
      <c r="N6" s="280"/>
      <c r="O6" s="280"/>
      <c r="P6" s="280"/>
      <c r="Q6" s="280"/>
      <c r="R6" s="280"/>
    </row>
    <row r="7" spans="1:19" ht="42" customHeight="1" x14ac:dyDescent="0.35">
      <c r="A7" s="280" t="s">
        <v>310</v>
      </c>
      <c r="B7" s="280"/>
      <c r="C7" s="280"/>
      <c r="D7" s="280"/>
      <c r="E7" s="280"/>
      <c r="F7" s="280"/>
      <c r="G7" s="280"/>
      <c r="H7" s="280"/>
      <c r="I7" s="280"/>
      <c r="J7" s="280"/>
      <c r="K7" s="280"/>
      <c r="L7" s="280"/>
      <c r="M7" s="280"/>
      <c r="N7" s="280"/>
      <c r="O7" s="280"/>
      <c r="P7" s="280"/>
      <c r="Q7" s="280"/>
      <c r="R7" s="280"/>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row>
    <row r="12" spans="1:19" ht="3.75" customHeight="1" x14ac:dyDescent="0.35">
      <c r="A12" s="281"/>
      <c r="B12" s="281"/>
      <c r="C12" s="281"/>
      <c r="D12" s="281"/>
      <c r="E12" s="281"/>
      <c r="F12" s="281"/>
      <c r="G12" s="281"/>
      <c r="H12" s="281"/>
      <c r="I12" s="281"/>
      <c r="J12" s="281"/>
      <c r="K12" s="281"/>
      <c r="L12" s="281"/>
      <c r="M12" s="281"/>
      <c r="N12" s="281"/>
      <c r="O12" s="281"/>
      <c r="P12" s="281"/>
      <c r="Q12" s="281"/>
      <c r="R12" s="281"/>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row>
    <row r="14" spans="1:19" ht="3.75" customHeight="1" x14ac:dyDescent="0.35">
      <c r="A14" s="285"/>
      <c r="B14" s="285"/>
      <c r="C14" s="285"/>
      <c r="D14" s="285"/>
      <c r="E14" s="285"/>
      <c r="F14" s="285"/>
      <c r="G14" s="285"/>
      <c r="H14" s="285"/>
      <c r="I14" s="285"/>
      <c r="J14" s="285"/>
      <c r="K14" s="285"/>
      <c r="L14" s="285"/>
      <c r="M14" s="285"/>
      <c r="N14" s="285"/>
      <c r="O14" s="285"/>
      <c r="P14" s="285"/>
      <c r="Q14" s="285"/>
      <c r="R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row>
    <row r="16" spans="1:19" ht="4.5" customHeight="1" x14ac:dyDescent="0.35">
      <c r="A16" s="289"/>
      <c r="B16" s="289"/>
      <c r="C16" s="289"/>
      <c r="D16" s="289"/>
      <c r="E16" s="289"/>
      <c r="F16" s="289"/>
      <c r="G16" s="289"/>
      <c r="H16" s="289"/>
      <c r="I16" s="290"/>
      <c r="J16" s="290"/>
      <c r="K16" s="290"/>
      <c r="L16" s="285"/>
      <c r="M16" s="285"/>
      <c r="N16" s="285"/>
      <c r="O16" s="285"/>
      <c r="P16" s="285"/>
      <c r="Q16" s="285"/>
      <c r="R16" s="55"/>
    </row>
    <row r="17" spans="1:18" ht="21" customHeight="1" x14ac:dyDescent="0.35">
      <c r="A17" s="293" t="s">
        <v>311</v>
      </c>
      <c r="B17" s="293"/>
      <c r="C17" s="293"/>
      <c r="D17" s="293"/>
      <c r="E17" s="293"/>
      <c r="F17" s="293"/>
      <c r="G17" s="293"/>
      <c r="H17" s="293"/>
      <c r="I17" s="293"/>
      <c r="J17" s="293"/>
      <c r="K17" s="293"/>
      <c r="L17" s="293" t="s">
        <v>10</v>
      </c>
      <c r="M17" s="293"/>
      <c r="N17" s="293"/>
      <c r="O17" s="293"/>
      <c r="P17" s="293"/>
      <c r="Q17" s="293"/>
      <c r="R17" s="293"/>
    </row>
    <row r="18" spans="1:18" ht="6.75" customHeight="1" x14ac:dyDescent="0.35">
      <c r="A18" s="295"/>
      <c r="B18" s="295"/>
      <c r="C18" s="295"/>
      <c r="D18" s="295"/>
      <c r="E18" s="295"/>
      <c r="F18" s="295"/>
      <c r="G18" s="295"/>
      <c r="H18" s="295"/>
      <c r="I18" s="295"/>
      <c r="J18" s="295"/>
      <c r="K18" s="295"/>
      <c r="L18" s="295"/>
      <c r="M18" s="295"/>
      <c r="N18" s="295"/>
      <c r="O18" s="295"/>
      <c r="P18" s="295"/>
      <c r="Q18" s="295"/>
      <c r="R18" s="55"/>
    </row>
    <row r="19" spans="1:18"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row>
    <row r="20" spans="1:18" ht="26.25" customHeight="1" x14ac:dyDescent="0.35">
      <c r="A20" s="295"/>
      <c r="B20" s="295"/>
      <c r="C20" s="295"/>
      <c r="D20" s="295"/>
      <c r="E20" s="295"/>
      <c r="F20" s="295"/>
      <c r="G20" s="295"/>
      <c r="H20" s="295"/>
      <c r="I20" s="295"/>
      <c r="J20" s="295"/>
      <c r="K20" s="295"/>
      <c r="L20" s="295"/>
      <c r="M20" s="295"/>
      <c r="N20" s="295"/>
      <c r="O20" s="295"/>
      <c r="P20" s="295"/>
      <c r="Q20" s="295"/>
      <c r="R20" s="55"/>
    </row>
    <row r="21" spans="1:18" ht="20.25" customHeight="1" x14ac:dyDescent="0.35">
      <c r="A21" s="296" t="s">
        <v>14</v>
      </c>
      <c r="B21" s="296"/>
      <c r="C21" s="296"/>
      <c r="D21" s="296"/>
      <c r="E21" s="296"/>
      <c r="F21" s="296"/>
      <c r="G21" s="296"/>
      <c r="H21" s="296"/>
      <c r="I21" s="296"/>
      <c r="J21" s="296"/>
      <c r="K21" s="296"/>
      <c r="L21" s="296"/>
      <c r="M21" s="296"/>
      <c r="N21" s="296"/>
      <c r="O21" s="296"/>
      <c r="P21" s="296"/>
      <c r="Q21" s="296"/>
      <c r="R21" s="55"/>
    </row>
    <row r="22" spans="1:18" ht="20.25" customHeight="1" x14ac:dyDescent="0.35">
      <c r="A22" s="137"/>
      <c r="B22" s="137"/>
      <c r="C22" s="137"/>
      <c r="D22" s="137"/>
      <c r="E22" s="137"/>
      <c r="F22" s="137"/>
      <c r="G22" s="137"/>
      <c r="H22" s="137"/>
      <c r="I22" s="137"/>
      <c r="J22" s="137"/>
      <c r="K22" s="137"/>
      <c r="L22" s="137"/>
      <c r="M22" s="137"/>
      <c r="N22" s="137"/>
      <c r="O22" s="137"/>
      <c r="P22" s="137"/>
      <c r="Q22" s="137"/>
      <c r="R22" s="55"/>
    </row>
    <row r="23" spans="1:18" ht="21" customHeight="1" x14ac:dyDescent="0.35">
      <c r="A23" s="297"/>
      <c r="B23" s="297"/>
      <c r="C23" s="297"/>
      <c r="D23" s="297"/>
      <c r="E23" s="297"/>
      <c r="F23" s="297"/>
      <c r="G23" s="297"/>
      <c r="H23" s="297"/>
      <c r="I23" s="297"/>
      <c r="J23" s="297"/>
      <c r="K23" s="297"/>
      <c r="L23" s="297"/>
      <c r="M23" s="297"/>
      <c r="N23" s="297"/>
      <c r="O23" s="511" t="s">
        <v>15</v>
      </c>
      <c r="P23" s="511"/>
      <c r="Q23" s="511" t="s">
        <v>16</v>
      </c>
      <c r="R23" s="511"/>
    </row>
    <row r="24" spans="1:18" ht="16" customHeight="1" x14ac:dyDescent="0.35">
      <c r="A24" s="54" t="s">
        <v>17</v>
      </c>
      <c r="B24" s="512" t="s">
        <v>316</v>
      </c>
      <c r="C24" s="513"/>
      <c r="D24" s="513"/>
      <c r="E24" s="513"/>
      <c r="F24" s="513"/>
      <c r="G24" s="513"/>
      <c r="H24" s="513"/>
      <c r="I24" s="513"/>
      <c r="J24" s="513"/>
      <c r="K24" s="513"/>
      <c r="L24" s="513"/>
      <c r="M24" s="513"/>
      <c r="N24" s="513"/>
      <c r="O24" s="514">
        <f>'FE-2 Mes 1'!O23</f>
        <v>0</v>
      </c>
      <c r="P24" s="515"/>
      <c r="Q24" s="515"/>
      <c r="R24" s="516"/>
    </row>
    <row r="25" spans="1:18" ht="16" customHeight="1" x14ac:dyDescent="0.35">
      <c r="A25" s="1" t="s">
        <v>19</v>
      </c>
      <c r="B25" s="309" t="s">
        <v>320</v>
      </c>
      <c r="C25" s="310"/>
      <c r="D25" s="310"/>
      <c r="E25" s="310"/>
      <c r="F25" s="310"/>
      <c r="G25" s="310"/>
      <c r="H25" s="310"/>
      <c r="I25" s="310"/>
      <c r="J25" s="310"/>
      <c r="K25" s="310"/>
      <c r="L25" s="310"/>
      <c r="M25" s="310"/>
      <c r="N25" s="314"/>
      <c r="O25" s="505"/>
      <c r="P25" s="517"/>
      <c r="Q25" s="517"/>
      <c r="R25" s="506"/>
    </row>
    <row r="26" spans="1:18" ht="16" customHeight="1" x14ac:dyDescent="0.35">
      <c r="A26" s="1" t="s">
        <v>21</v>
      </c>
      <c r="B26" s="309" t="s">
        <v>317</v>
      </c>
      <c r="C26" s="310"/>
      <c r="D26" s="310"/>
      <c r="E26" s="310"/>
      <c r="F26" s="310"/>
      <c r="G26" s="310"/>
      <c r="H26" s="310"/>
      <c r="I26" s="310"/>
      <c r="J26" s="310"/>
      <c r="K26" s="310"/>
      <c r="L26" s="310"/>
      <c r="M26" s="310"/>
      <c r="N26" s="314"/>
      <c r="O26" s="502"/>
      <c r="P26" s="502"/>
      <c r="Q26" s="316">
        <f>O26+'FE-2 Mes 8'!Q26</f>
        <v>0</v>
      </c>
      <c r="R26" s="316"/>
    </row>
    <row r="27" spans="1:18" ht="16" customHeight="1" x14ac:dyDescent="0.35">
      <c r="A27" s="1" t="s">
        <v>22</v>
      </c>
      <c r="B27" s="309" t="s">
        <v>318</v>
      </c>
      <c r="C27" s="310"/>
      <c r="D27" s="310"/>
      <c r="E27" s="310"/>
      <c r="F27" s="310"/>
      <c r="G27" s="310"/>
      <c r="H27" s="310"/>
      <c r="I27" s="310"/>
      <c r="J27" s="310"/>
      <c r="K27" s="310"/>
      <c r="L27" s="310"/>
      <c r="M27" s="310"/>
      <c r="N27" s="314"/>
      <c r="O27" s="502"/>
      <c r="P27" s="502"/>
      <c r="Q27" s="316">
        <f>O27+'FE-2 Mes 8'!Q27</f>
        <v>0</v>
      </c>
      <c r="R27" s="316"/>
    </row>
    <row r="28" spans="1:18" ht="16"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row>
    <row r="29" spans="1:18" ht="16" customHeight="1" x14ac:dyDescent="0.35">
      <c r="A29" s="1" t="s">
        <v>306</v>
      </c>
      <c r="B29" s="309" t="s">
        <v>18</v>
      </c>
      <c r="C29" s="310"/>
      <c r="D29" s="310"/>
      <c r="E29" s="310"/>
      <c r="F29" s="310"/>
      <c r="G29" s="310"/>
      <c r="H29" s="310"/>
      <c r="I29" s="310"/>
      <c r="J29" s="310"/>
      <c r="K29" s="310"/>
      <c r="L29" s="310"/>
      <c r="M29" s="310"/>
      <c r="N29" s="314"/>
      <c r="O29" s="317" t="e">
        <f>O27/O24</f>
        <v>#DIV/0!</v>
      </c>
      <c r="P29" s="317"/>
      <c r="Q29" s="317" t="e">
        <f>O29+'FE-2 Mes 8'!Q29</f>
        <v>#DIV/0!</v>
      </c>
      <c r="R29" s="317"/>
    </row>
    <row r="30" spans="1:18" ht="25.5" customHeight="1" x14ac:dyDescent="0.35">
      <c r="A30" s="1" t="s">
        <v>307</v>
      </c>
      <c r="B30" s="309" t="s">
        <v>20</v>
      </c>
      <c r="C30" s="310"/>
      <c r="D30" s="310"/>
      <c r="E30" s="310"/>
      <c r="F30" s="310"/>
      <c r="G30" s="310"/>
      <c r="H30" s="310"/>
      <c r="I30" s="310"/>
      <c r="J30" s="310"/>
      <c r="K30" s="310"/>
      <c r="L30" s="310"/>
      <c r="M30" s="310"/>
      <c r="N30" s="314"/>
      <c r="O30" s="328">
        <f>O67</f>
        <v>0</v>
      </c>
      <c r="P30" s="328"/>
      <c r="Q30" s="328">
        <f>O30+'FE-2 Mes 8'!Q30</f>
        <v>0</v>
      </c>
      <c r="R30" s="328"/>
    </row>
    <row r="31" spans="1:18" ht="16" customHeight="1" x14ac:dyDescent="0.35">
      <c r="A31" s="1" t="s">
        <v>308</v>
      </c>
      <c r="B31" s="309" t="s">
        <v>313</v>
      </c>
      <c r="C31" s="310"/>
      <c r="D31" s="310"/>
      <c r="E31" s="310"/>
      <c r="F31" s="310"/>
      <c r="G31" s="310"/>
      <c r="H31" s="310"/>
      <c r="I31" s="310"/>
      <c r="J31" s="310"/>
      <c r="K31" s="310"/>
      <c r="L31" s="310"/>
      <c r="M31" s="310"/>
      <c r="N31" s="314"/>
      <c r="O31" s="502"/>
      <c r="P31" s="502"/>
      <c r="Q31" s="316">
        <f>O31+'FE-2 Mes 8'!Q31</f>
        <v>0</v>
      </c>
      <c r="R31" s="316"/>
    </row>
    <row r="32" spans="1:18" ht="16" customHeight="1" x14ac:dyDescent="0.35">
      <c r="A32" s="1" t="s">
        <v>309</v>
      </c>
      <c r="B32" s="309" t="s">
        <v>303</v>
      </c>
      <c r="C32" s="310"/>
      <c r="D32" s="310"/>
      <c r="E32" s="310"/>
      <c r="F32" s="310"/>
      <c r="G32" s="310"/>
      <c r="H32" s="310"/>
      <c r="I32" s="310"/>
      <c r="J32" s="310"/>
      <c r="K32" s="310"/>
      <c r="L32" s="310"/>
      <c r="M32" s="310"/>
      <c r="N32" s="314"/>
      <c r="O32" s="502"/>
      <c r="P32" s="502"/>
      <c r="Q32" s="316">
        <f>O32+'FE-2 Mes 8'!Q32</f>
        <v>0</v>
      </c>
      <c r="R32" s="316"/>
    </row>
    <row r="33" spans="1:18"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8'!Q33</f>
        <v>0</v>
      </c>
      <c r="R33" s="316"/>
    </row>
    <row r="34" spans="1:18" ht="16" customHeight="1" x14ac:dyDescent="0.35">
      <c r="A34" s="1" t="s">
        <v>315</v>
      </c>
      <c r="B34" s="324" t="s">
        <v>304</v>
      </c>
      <c r="C34" s="325"/>
      <c r="D34" s="325"/>
      <c r="E34" s="325"/>
      <c r="F34" s="325"/>
      <c r="G34" s="325"/>
      <c r="H34" s="325"/>
      <c r="I34" s="325"/>
      <c r="J34" s="325"/>
      <c r="K34" s="325"/>
      <c r="L34" s="325"/>
      <c r="M34" s="325"/>
      <c r="N34" s="326"/>
      <c r="O34" s="510"/>
      <c r="P34" s="510"/>
      <c r="Q34" s="316">
        <f>O34+'FE-2 Mes 8'!Q34</f>
        <v>0</v>
      </c>
      <c r="R34" s="316"/>
    </row>
    <row r="35" spans="1:18" ht="16" customHeight="1" x14ac:dyDescent="0.35">
      <c r="A35" s="1" t="s">
        <v>334</v>
      </c>
      <c r="B35" s="324" t="s">
        <v>24</v>
      </c>
      <c r="C35" s="325"/>
      <c r="D35" s="325"/>
      <c r="E35" s="325"/>
      <c r="F35" s="325"/>
      <c r="G35" s="325"/>
      <c r="H35" s="325"/>
      <c r="I35" s="325"/>
      <c r="J35" s="325"/>
      <c r="K35" s="325"/>
      <c r="L35" s="325"/>
      <c r="M35" s="325"/>
      <c r="N35" s="326"/>
      <c r="O35" s="327" t="e">
        <f>(O34/O33)</f>
        <v>#DIV/0!</v>
      </c>
      <c r="P35" s="327"/>
      <c r="Q35" s="327" t="e">
        <f>(Q34/Q33)</f>
        <v>#DIV/0!</v>
      </c>
      <c r="R35" s="327"/>
    </row>
    <row r="36" spans="1:18" s="55" customFormat="1" ht="12.75" customHeight="1" x14ac:dyDescent="0.35">
      <c r="A36" s="134"/>
      <c r="B36" s="135"/>
      <c r="C36" s="135"/>
      <c r="D36" s="135"/>
      <c r="E36" s="135"/>
      <c r="F36" s="135"/>
      <c r="G36" s="135"/>
      <c r="H36" s="135"/>
      <c r="I36" s="135"/>
      <c r="J36" s="135"/>
      <c r="K36" s="135"/>
      <c r="L36" s="135"/>
      <c r="M36" s="135"/>
      <c r="N36" s="135"/>
      <c r="O36" s="135"/>
      <c r="P36" s="135"/>
      <c r="Q36" s="136"/>
    </row>
    <row r="37" spans="1:18" s="55" customFormat="1" ht="18.75" customHeight="1" x14ac:dyDescent="0.35">
      <c r="A37" s="137" t="s">
        <v>25</v>
      </c>
      <c r="B37" s="138"/>
      <c r="C37" s="138"/>
      <c r="D37" s="136"/>
      <c r="E37" s="136"/>
      <c r="F37" s="136"/>
      <c r="G37" s="136"/>
      <c r="H37" s="136"/>
      <c r="I37" s="136"/>
      <c r="J37" s="136"/>
      <c r="K37" s="136"/>
      <c r="L37" s="136"/>
      <c r="M37" s="136"/>
      <c r="N37" s="136"/>
      <c r="O37" s="136"/>
      <c r="P37" s="136"/>
      <c r="Q37" s="136"/>
    </row>
    <row r="38" spans="1:18" s="55" customFormat="1" ht="0.75" customHeight="1" x14ac:dyDescent="0.35">
      <c r="A38" s="137"/>
      <c r="B38" s="138"/>
      <c r="C38" s="138"/>
      <c r="D38" s="136"/>
      <c r="E38" s="136"/>
      <c r="F38" s="136"/>
      <c r="G38" s="136"/>
      <c r="H38" s="136"/>
      <c r="I38" s="136"/>
      <c r="J38" s="136"/>
      <c r="K38" s="136"/>
      <c r="L38" s="136"/>
      <c r="M38" s="136"/>
      <c r="N38" s="136"/>
      <c r="O38" s="136"/>
      <c r="P38" s="136"/>
      <c r="Q38" s="136"/>
    </row>
    <row r="39" spans="1:18" s="55" customFormat="1"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8" s="55" customFormat="1" ht="15" customHeight="1" x14ac:dyDescent="0.35">
      <c r="A40" s="54" t="s">
        <v>26</v>
      </c>
      <c r="B40" s="355" t="s">
        <v>27</v>
      </c>
      <c r="C40" s="356"/>
      <c r="D40" s="356"/>
      <c r="E40" s="356"/>
      <c r="F40" s="356"/>
      <c r="G40" s="356"/>
      <c r="H40" s="356"/>
      <c r="I40" s="356"/>
      <c r="J40" s="356"/>
      <c r="K40" s="356"/>
      <c r="L40" s="356"/>
      <c r="M40" s="356"/>
      <c r="N40" s="357"/>
      <c r="O40" s="328">
        <f>O129</f>
        <v>0</v>
      </c>
      <c r="P40" s="328"/>
      <c r="Q40" s="331">
        <f>Q129</f>
        <v>0</v>
      </c>
      <c r="R40" s="331"/>
    </row>
    <row r="41" spans="1:18" ht="15" customHeight="1" x14ac:dyDescent="0.35">
      <c r="A41" s="1" t="s">
        <v>28</v>
      </c>
      <c r="B41" s="333" t="s">
        <v>29</v>
      </c>
      <c r="C41" s="334"/>
      <c r="D41" s="334"/>
      <c r="E41" s="334"/>
      <c r="F41" s="334"/>
      <c r="G41" s="334"/>
      <c r="H41" s="334"/>
      <c r="I41" s="334"/>
      <c r="J41" s="334"/>
      <c r="K41" s="334"/>
      <c r="L41" s="334"/>
      <c r="M41" s="334"/>
      <c r="N41" s="335"/>
      <c r="O41" s="502"/>
      <c r="P41" s="502"/>
      <c r="Q41" s="328">
        <f>O41+'FE-2 Mes 8'!Q41</f>
        <v>0</v>
      </c>
      <c r="R41" s="328"/>
    </row>
    <row r="42" spans="1:18" ht="15" customHeight="1" x14ac:dyDescent="0.35">
      <c r="A42" s="1" t="s">
        <v>30</v>
      </c>
      <c r="B42" s="333" t="s">
        <v>31</v>
      </c>
      <c r="C42" s="334"/>
      <c r="D42" s="334"/>
      <c r="E42" s="334"/>
      <c r="F42" s="334"/>
      <c r="G42" s="334"/>
      <c r="H42" s="334"/>
      <c r="I42" s="334"/>
      <c r="J42" s="334"/>
      <c r="K42" s="334"/>
      <c r="L42" s="334"/>
      <c r="M42" s="334"/>
      <c r="N42" s="335"/>
      <c r="O42" s="502"/>
      <c r="P42" s="502"/>
      <c r="Q42" s="328">
        <f>O42+'FE-2 Mes 8'!Q42</f>
        <v>0</v>
      </c>
      <c r="R42" s="328"/>
    </row>
    <row r="43" spans="1:18" ht="15" customHeight="1" x14ac:dyDescent="0.35">
      <c r="A43" s="1" t="s">
        <v>32</v>
      </c>
      <c r="B43" s="333" t="s">
        <v>33</v>
      </c>
      <c r="C43" s="334"/>
      <c r="D43" s="334"/>
      <c r="E43" s="334"/>
      <c r="F43" s="334"/>
      <c r="G43" s="334"/>
      <c r="H43" s="334"/>
      <c r="I43" s="334"/>
      <c r="J43" s="334"/>
      <c r="K43" s="334"/>
      <c r="L43" s="334"/>
      <c r="M43" s="334"/>
      <c r="N43" s="335"/>
      <c r="O43" s="502"/>
      <c r="P43" s="502"/>
      <c r="Q43" s="328">
        <f>O43+'FE-2 Mes 8'!Q43</f>
        <v>0</v>
      </c>
      <c r="R43" s="328"/>
    </row>
    <row r="44" spans="1:18"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row>
    <row r="45" spans="1:18" ht="15" customHeight="1" x14ac:dyDescent="0.35">
      <c r="A45" s="1" t="s">
        <v>36</v>
      </c>
      <c r="B45" s="333" t="s">
        <v>35</v>
      </c>
      <c r="C45" s="334"/>
      <c r="D45" s="334"/>
      <c r="E45" s="334"/>
      <c r="F45" s="334"/>
      <c r="G45" s="334"/>
      <c r="H45" s="334"/>
      <c r="I45" s="334"/>
      <c r="J45" s="334"/>
      <c r="K45" s="334"/>
      <c r="L45" s="334"/>
      <c r="M45" s="334"/>
      <c r="N45" s="335"/>
      <c r="O45" s="328">
        <f>P129</f>
        <v>0</v>
      </c>
      <c r="P45" s="328"/>
      <c r="Q45" s="328">
        <f>O45+'FE-2 Mes 8'!Q45</f>
        <v>0</v>
      </c>
      <c r="R45" s="328"/>
    </row>
    <row r="46" spans="1:18" ht="15" customHeight="1" x14ac:dyDescent="0.35">
      <c r="A46" s="1" t="s">
        <v>38</v>
      </c>
      <c r="B46" s="140" t="s">
        <v>327</v>
      </c>
      <c r="C46" s="200"/>
      <c r="D46" s="200"/>
      <c r="E46" s="200"/>
      <c r="F46" s="200"/>
      <c r="G46" s="200"/>
      <c r="H46" s="200"/>
      <c r="I46" s="200"/>
      <c r="J46" s="200"/>
      <c r="K46" s="200"/>
      <c r="L46" s="200"/>
      <c r="M46" s="200"/>
      <c r="N46" s="141"/>
      <c r="O46" s="502"/>
      <c r="P46" s="502"/>
      <c r="Q46" s="328">
        <f>O46+'FE-2 Mes 8'!Q46</f>
        <v>0</v>
      </c>
      <c r="R46" s="328"/>
    </row>
    <row r="47" spans="1:18" ht="15" customHeight="1" x14ac:dyDescent="0.35">
      <c r="A47" s="1" t="s">
        <v>39</v>
      </c>
      <c r="B47" s="355" t="s">
        <v>37</v>
      </c>
      <c r="C47" s="356"/>
      <c r="D47" s="356"/>
      <c r="E47" s="356"/>
      <c r="F47" s="356"/>
      <c r="G47" s="356"/>
      <c r="H47" s="356"/>
      <c r="I47" s="356"/>
      <c r="J47" s="356"/>
      <c r="K47" s="356"/>
      <c r="L47" s="356"/>
      <c r="M47" s="356"/>
      <c r="N47" s="357"/>
      <c r="O47" s="502"/>
      <c r="P47" s="502"/>
      <c r="Q47" s="328">
        <f>O47+'FE-2 Mes 8'!Q47</f>
        <v>0</v>
      </c>
      <c r="R47" s="328"/>
    </row>
    <row r="48" spans="1:18" ht="15" customHeight="1" x14ac:dyDescent="0.35">
      <c r="A48" s="1" t="s">
        <v>40</v>
      </c>
      <c r="B48" s="333" t="s">
        <v>328</v>
      </c>
      <c r="C48" s="334"/>
      <c r="D48" s="334"/>
      <c r="E48" s="334"/>
      <c r="F48" s="334"/>
      <c r="G48" s="334"/>
      <c r="H48" s="334"/>
      <c r="I48" s="334"/>
      <c r="J48" s="334"/>
      <c r="K48" s="334"/>
      <c r="L48" s="334"/>
      <c r="M48" s="334"/>
      <c r="N48" s="335"/>
      <c r="O48" s="505"/>
      <c r="P48" s="506"/>
      <c r="Q48" s="328">
        <f>O48+'FE-2 Mes 8'!Q48</f>
        <v>0</v>
      </c>
      <c r="R48" s="328"/>
    </row>
    <row r="49" spans="1:18" ht="15" customHeight="1" x14ac:dyDescent="0.35">
      <c r="A49" s="1" t="s">
        <v>321</v>
      </c>
      <c r="B49" s="333" t="s">
        <v>322</v>
      </c>
      <c r="C49" s="334"/>
      <c r="D49" s="334"/>
      <c r="E49" s="334"/>
      <c r="F49" s="334"/>
      <c r="G49" s="334"/>
      <c r="H49" s="334"/>
      <c r="I49" s="334"/>
      <c r="J49" s="334"/>
      <c r="K49" s="334"/>
      <c r="L49" s="334"/>
      <c r="M49" s="334"/>
      <c r="N49" s="335"/>
      <c r="O49" s="503" t="e">
        <f>(O42/O48)*250000</f>
        <v>#DIV/0!</v>
      </c>
      <c r="P49" s="503"/>
      <c r="Q49" s="503" t="e">
        <f>(Q42/Q48)*250000</f>
        <v>#DIV/0!</v>
      </c>
      <c r="R49" s="503"/>
    </row>
    <row r="50" spans="1:18" ht="15" customHeight="1" x14ac:dyDescent="0.35">
      <c r="A50" s="1" t="s">
        <v>329</v>
      </c>
      <c r="B50" s="333" t="s">
        <v>323</v>
      </c>
      <c r="C50" s="334"/>
      <c r="D50" s="334"/>
      <c r="E50" s="334"/>
      <c r="F50" s="334"/>
      <c r="G50" s="334"/>
      <c r="H50" s="334"/>
      <c r="I50" s="334"/>
      <c r="J50" s="334"/>
      <c r="K50" s="334"/>
      <c r="L50" s="334"/>
      <c r="M50" s="334"/>
      <c r="N50" s="335"/>
      <c r="O50" s="504" t="e">
        <f>(O45/O48)*250000</f>
        <v>#DIV/0!</v>
      </c>
      <c r="P50" s="504"/>
      <c r="Q50" s="504" t="e">
        <f>(Q45/Q48)*250000</f>
        <v>#DIV/0!</v>
      </c>
      <c r="R50" s="504"/>
    </row>
    <row r="51" spans="1:18" ht="15" customHeight="1" x14ac:dyDescent="0.35">
      <c r="A51" s="1" t="s">
        <v>330</v>
      </c>
      <c r="B51" s="333" t="s">
        <v>333</v>
      </c>
      <c r="C51" s="334"/>
      <c r="D51" s="334"/>
      <c r="E51" s="334"/>
      <c r="F51" s="334"/>
      <c r="G51" s="334"/>
      <c r="H51" s="334"/>
      <c r="I51" s="334"/>
      <c r="J51" s="334"/>
      <c r="K51" s="334"/>
      <c r="L51" s="334"/>
      <c r="M51" s="334"/>
      <c r="N51" s="334"/>
      <c r="O51" s="501"/>
      <c r="P51" s="501"/>
      <c r="Q51" s="328">
        <f>O51+'FE-2 Mes 8'!Q51</f>
        <v>0</v>
      </c>
      <c r="R51" s="328"/>
    </row>
    <row r="52" spans="1:18"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row>
    <row r="53" spans="1:18" ht="15" customHeight="1" x14ac:dyDescent="0.35">
      <c r="A53" s="1" t="s">
        <v>332</v>
      </c>
      <c r="B53" s="333" t="s">
        <v>324</v>
      </c>
      <c r="C53" s="334"/>
      <c r="D53" s="334"/>
      <c r="E53" s="334"/>
      <c r="F53" s="334"/>
      <c r="G53" s="334"/>
      <c r="H53" s="334"/>
      <c r="I53" s="334"/>
      <c r="J53" s="334"/>
      <c r="K53" s="334"/>
      <c r="L53" s="334"/>
      <c r="M53" s="334"/>
      <c r="N53" s="335"/>
      <c r="O53" s="358" t="e">
        <f>(O49*O50)/1000</f>
        <v>#DIV/0!</v>
      </c>
      <c r="P53" s="358"/>
      <c r="Q53" s="358" t="e">
        <f>(Q49*Q50)/1000</f>
        <v>#DIV/0!</v>
      </c>
      <c r="R53" s="358"/>
    </row>
    <row r="54" spans="1:18" s="55" customFormat="1" ht="3.75" customHeight="1" x14ac:dyDescent="0.35">
      <c r="A54" s="142"/>
      <c r="B54" s="143"/>
      <c r="C54" s="143"/>
      <c r="D54" s="143"/>
      <c r="E54" s="143"/>
      <c r="F54" s="143"/>
      <c r="G54" s="143"/>
      <c r="H54" s="143"/>
      <c r="I54" s="143"/>
      <c r="J54" s="143"/>
      <c r="K54" s="143"/>
      <c r="L54" s="143"/>
      <c r="M54" s="143"/>
      <c r="N54" s="135"/>
      <c r="O54" s="135"/>
      <c r="P54" s="135"/>
      <c r="Q54" s="135"/>
    </row>
    <row r="55" spans="1:18" s="55" customFormat="1" ht="18" x14ac:dyDescent="0.35">
      <c r="A55" s="296" t="s">
        <v>41</v>
      </c>
      <c r="B55" s="296"/>
      <c r="C55" s="296"/>
      <c r="D55" s="296"/>
      <c r="E55" s="296"/>
      <c r="F55" s="296"/>
      <c r="G55" s="296"/>
      <c r="H55" s="296"/>
      <c r="I55" s="296"/>
      <c r="J55" s="296"/>
      <c r="K55" s="296"/>
      <c r="L55" s="296"/>
      <c r="M55" s="296"/>
      <c r="N55" s="296"/>
      <c r="O55" s="296"/>
      <c r="P55" s="296"/>
      <c r="Q55" s="296"/>
    </row>
    <row r="56" spans="1:18" s="55" customFormat="1" ht="9" customHeight="1" x14ac:dyDescent="0.35">
      <c r="A56" s="99"/>
      <c r="B56" s="99"/>
      <c r="C56" s="99"/>
      <c r="D56" s="99"/>
      <c r="E56" s="99"/>
      <c r="F56" s="99"/>
      <c r="G56" s="99"/>
    </row>
    <row r="57" spans="1:18" ht="12.75" customHeight="1" x14ac:dyDescent="0.35">
      <c r="A57" s="341" t="s">
        <v>42</v>
      </c>
      <c r="B57" s="341"/>
      <c r="C57" s="343" t="s">
        <v>43</v>
      </c>
      <c r="D57" s="344"/>
      <c r="E57" s="344"/>
      <c r="F57" s="344"/>
      <c r="G57" s="344"/>
      <c r="H57" s="344"/>
      <c r="I57" s="344"/>
      <c r="J57" s="345"/>
      <c r="K57" s="343" t="s">
        <v>44</v>
      </c>
      <c r="L57" s="345"/>
      <c r="M57" s="349" t="s">
        <v>45</v>
      </c>
      <c r="N57" s="349"/>
      <c r="O57" s="349" t="s">
        <v>46</v>
      </c>
      <c r="P57" s="349"/>
      <c r="Q57" s="351" t="s">
        <v>47</v>
      </c>
      <c r="R57" s="351"/>
    </row>
    <row r="58" spans="1:18" ht="20.25" customHeight="1" thickBot="1" x14ac:dyDescent="0.4">
      <c r="A58" s="342"/>
      <c r="B58" s="342"/>
      <c r="C58" s="346"/>
      <c r="D58" s="347"/>
      <c r="E58" s="347"/>
      <c r="F58" s="347"/>
      <c r="G58" s="347"/>
      <c r="H58" s="347"/>
      <c r="I58" s="347"/>
      <c r="J58" s="348"/>
      <c r="K58" s="346"/>
      <c r="L58" s="348"/>
      <c r="M58" s="350"/>
      <c r="N58" s="350"/>
      <c r="O58" s="350"/>
      <c r="P58" s="350"/>
      <c r="Q58" s="352"/>
      <c r="R58" s="352"/>
    </row>
    <row r="59" spans="1:18" ht="16" customHeight="1" x14ac:dyDescent="0.35">
      <c r="A59" s="518"/>
      <c r="B59" s="519"/>
      <c r="C59" s="518"/>
      <c r="D59" s="520"/>
      <c r="E59" s="520"/>
      <c r="F59" s="520"/>
      <c r="G59" s="520"/>
      <c r="H59" s="520"/>
      <c r="I59" s="520"/>
      <c r="J59" s="519"/>
      <c r="K59" s="492"/>
      <c r="L59" s="493"/>
      <c r="M59" s="521"/>
      <c r="N59" s="521"/>
      <c r="O59" s="377">
        <f t="shared" ref="O59:O65" si="0">K59*M59</f>
        <v>0</v>
      </c>
      <c r="P59" s="377"/>
      <c r="Q59" s="492"/>
      <c r="R59" s="493"/>
    </row>
    <row r="60" spans="1:18" ht="16" customHeight="1" x14ac:dyDescent="0.35">
      <c r="A60" s="212"/>
      <c r="B60" s="213"/>
      <c r="C60" s="212"/>
      <c r="D60" s="214"/>
      <c r="E60" s="214"/>
      <c r="F60" s="214"/>
      <c r="G60" s="214"/>
      <c r="H60" s="214"/>
      <c r="I60" s="214"/>
      <c r="J60" s="213"/>
      <c r="K60" s="499"/>
      <c r="L60" s="500"/>
      <c r="M60" s="501"/>
      <c r="N60" s="501"/>
      <c r="O60" s="369">
        <f t="shared" si="0"/>
        <v>0</v>
      </c>
      <c r="P60" s="370"/>
      <c r="Q60" s="499"/>
      <c r="R60" s="500"/>
    </row>
    <row r="61" spans="1:18" ht="16" customHeight="1" x14ac:dyDescent="0.35">
      <c r="A61" s="212"/>
      <c r="B61" s="213"/>
      <c r="C61" s="212"/>
      <c r="D61" s="214"/>
      <c r="E61" s="214"/>
      <c r="F61" s="214"/>
      <c r="G61" s="214"/>
      <c r="H61" s="214"/>
      <c r="I61" s="214"/>
      <c r="J61" s="213"/>
      <c r="K61" s="499"/>
      <c r="L61" s="500"/>
      <c r="M61" s="501"/>
      <c r="N61" s="501"/>
      <c r="O61" s="369">
        <f t="shared" si="0"/>
        <v>0</v>
      </c>
      <c r="P61" s="370"/>
      <c r="Q61" s="208"/>
      <c r="R61" s="209"/>
    </row>
    <row r="62" spans="1:18" ht="16" customHeight="1" x14ac:dyDescent="0.35">
      <c r="A62" s="212"/>
      <c r="B62" s="213"/>
      <c r="C62" s="212"/>
      <c r="D62" s="214"/>
      <c r="E62" s="214"/>
      <c r="F62" s="214"/>
      <c r="G62" s="214"/>
      <c r="H62" s="214"/>
      <c r="I62" s="214"/>
      <c r="J62" s="213"/>
      <c r="K62" s="499"/>
      <c r="L62" s="500"/>
      <c r="M62" s="501"/>
      <c r="N62" s="501"/>
      <c r="O62" s="369">
        <f t="shared" si="0"/>
        <v>0</v>
      </c>
      <c r="P62" s="370"/>
      <c r="Q62" s="208"/>
      <c r="R62" s="209"/>
    </row>
    <row r="63" spans="1:18" ht="16" customHeight="1" x14ac:dyDescent="0.35">
      <c r="A63" s="212"/>
      <c r="B63" s="213"/>
      <c r="C63" s="212"/>
      <c r="D63" s="214"/>
      <c r="E63" s="214"/>
      <c r="F63" s="214"/>
      <c r="G63" s="214"/>
      <c r="H63" s="214"/>
      <c r="I63" s="214"/>
      <c r="J63" s="213"/>
      <c r="K63" s="499"/>
      <c r="L63" s="500"/>
      <c r="M63" s="501"/>
      <c r="N63" s="501"/>
      <c r="O63" s="369">
        <f t="shared" si="0"/>
        <v>0</v>
      </c>
      <c r="P63" s="370"/>
      <c r="Q63" s="208"/>
      <c r="R63" s="209"/>
    </row>
    <row r="64" spans="1:18" ht="16" customHeight="1" x14ac:dyDescent="0.35">
      <c r="A64" s="494"/>
      <c r="B64" s="495"/>
      <c r="C64" s="496"/>
      <c r="D64" s="497"/>
      <c r="E64" s="497"/>
      <c r="F64" s="497"/>
      <c r="G64" s="497"/>
      <c r="H64" s="497"/>
      <c r="I64" s="497"/>
      <c r="J64" s="498"/>
      <c r="K64" s="499"/>
      <c r="L64" s="500"/>
      <c r="M64" s="501"/>
      <c r="N64" s="501"/>
      <c r="O64" s="369">
        <f t="shared" si="0"/>
        <v>0</v>
      </c>
      <c r="P64" s="370"/>
      <c r="Q64" s="208"/>
      <c r="R64" s="209"/>
    </row>
    <row r="65" spans="1:18" ht="16" customHeight="1" x14ac:dyDescent="0.35">
      <c r="A65" s="494"/>
      <c r="B65" s="495"/>
      <c r="C65" s="496"/>
      <c r="D65" s="497"/>
      <c r="E65" s="497"/>
      <c r="F65" s="497"/>
      <c r="G65" s="497"/>
      <c r="H65" s="497"/>
      <c r="I65" s="497"/>
      <c r="J65" s="498"/>
      <c r="K65" s="499"/>
      <c r="L65" s="500"/>
      <c r="M65" s="501"/>
      <c r="N65" s="501"/>
      <c r="O65" s="369">
        <f t="shared" si="0"/>
        <v>0</v>
      </c>
      <c r="P65" s="370"/>
      <c r="Q65" s="499"/>
      <c r="R65" s="500"/>
    </row>
    <row r="66" spans="1:18" ht="16" customHeight="1" thickBot="1" x14ac:dyDescent="0.4">
      <c r="A66" s="482"/>
      <c r="B66" s="483"/>
      <c r="C66" s="484"/>
      <c r="D66" s="485"/>
      <c r="E66" s="485"/>
      <c r="F66" s="485"/>
      <c r="G66" s="485"/>
      <c r="H66" s="485"/>
      <c r="I66" s="485"/>
      <c r="J66" s="486"/>
      <c r="K66" s="487"/>
      <c r="L66" s="488"/>
      <c r="M66" s="489"/>
      <c r="N66" s="489"/>
      <c r="O66" s="490">
        <f>M66*K66</f>
        <v>0</v>
      </c>
      <c r="P66" s="491"/>
      <c r="Q66" s="487"/>
      <c r="R66" s="488"/>
    </row>
    <row r="67" spans="1:18" s="55" customFormat="1"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8" s="55" customFormat="1" ht="15" customHeight="1" x14ac:dyDescent="0.35">
      <c r="A68" s="142"/>
      <c r="B68" s="143"/>
      <c r="C68" s="143"/>
      <c r="D68" s="143"/>
      <c r="E68" s="143"/>
      <c r="F68" s="143"/>
      <c r="G68" s="143"/>
      <c r="H68" s="143"/>
      <c r="I68" s="143"/>
      <c r="J68" s="143"/>
      <c r="K68" s="143"/>
      <c r="L68" s="143"/>
      <c r="M68" s="143"/>
      <c r="N68" s="135"/>
      <c r="O68" s="135"/>
      <c r="P68" s="135"/>
      <c r="Q68" s="135"/>
    </row>
    <row r="69" spans="1:18" s="55" customFormat="1" ht="36" customHeight="1" x14ac:dyDescent="0.35">
      <c r="A69" s="144" t="s">
        <v>49</v>
      </c>
      <c r="B69" s="137"/>
      <c r="C69" s="137"/>
      <c r="D69" s="137"/>
      <c r="E69" s="137"/>
      <c r="F69" s="137"/>
      <c r="G69" s="137"/>
      <c r="H69" s="137"/>
      <c r="I69" s="137"/>
      <c r="J69" s="137"/>
      <c r="K69" s="145"/>
      <c r="L69" s="145"/>
    </row>
    <row r="70" spans="1:18" s="55" customFormat="1" ht="18" customHeight="1" x14ac:dyDescent="0.35">
      <c r="A70" s="399"/>
      <c r="B70" s="305"/>
      <c r="C70" s="305"/>
      <c r="D70" s="305"/>
      <c r="E70" s="305"/>
      <c r="F70" s="305"/>
      <c r="G70" s="305"/>
      <c r="H70" s="305"/>
      <c r="I70" s="305"/>
      <c r="J70" s="305"/>
      <c r="K70" s="305"/>
      <c r="L70" s="305"/>
      <c r="M70" s="305"/>
      <c r="N70" s="305"/>
      <c r="O70" s="306"/>
      <c r="P70" s="150" t="s">
        <v>50</v>
      </c>
      <c r="Q70" s="151" t="s">
        <v>51</v>
      </c>
      <c r="R70" s="152" t="s">
        <v>52</v>
      </c>
    </row>
    <row r="71" spans="1:18" ht="25.5" customHeight="1" x14ac:dyDescent="0.35">
      <c r="A71" s="7" t="s">
        <v>53</v>
      </c>
      <c r="B71" s="389" t="s">
        <v>55</v>
      </c>
      <c r="C71" s="390"/>
      <c r="D71" s="390"/>
      <c r="E71" s="390"/>
      <c r="F71" s="390"/>
      <c r="G71" s="390"/>
      <c r="H71" s="390"/>
      <c r="I71" s="390"/>
      <c r="J71" s="390"/>
      <c r="K71" s="390"/>
      <c r="L71" s="390"/>
      <c r="M71" s="390"/>
      <c r="N71" s="390"/>
      <c r="O71" s="391"/>
      <c r="P71" s="195"/>
      <c r="Q71" s="196"/>
      <c r="R71" s="197"/>
    </row>
    <row r="72" spans="1:18" ht="25.5" customHeight="1" x14ac:dyDescent="0.35">
      <c r="A72" s="6" t="s">
        <v>54</v>
      </c>
      <c r="B72" s="389" t="s">
        <v>57</v>
      </c>
      <c r="C72" s="390"/>
      <c r="D72" s="390"/>
      <c r="E72" s="390"/>
      <c r="F72" s="390"/>
      <c r="G72" s="390"/>
      <c r="H72" s="390"/>
      <c r="I72" s="390"/>
      <c r="J72" s="390"/>
      <c r="K72" s="390"/>
      <c r="L72" s="390"/>
      <c r="M72" s="390"/>
      <c r="N72" s="390"/>
      <c r="O72" s="391"/>
      <c r="P72" s="195"/>
      <c r="Q72" s="196"/>
      <c r="R72" s="197"/>
    </row>
    <row r="73" spans="1:18" ht="37.5" customHeight="1" x14ac:dyDescent="0.35">
      <c r="A73" s="7" t="s">
        <v>56</v>
      </c>
      <c r="B73" s="389" t="s">
        <v>59</v>
      </c>
      <c r="C73" s="390"/>
      <c r="D73" s="390"/>
      <c r="E73" s="390"/>
      <c r="F73" s="390"/>
      <c r="G73" s="390"/>
      <c r="H73" s="390"/>
      <c r="I73" s="390"/>
      <c r="J73" s="390"/>
      <c r="K73" s="390"/>
      <c r="L73" s="390"/>
      <c r="M73" s="390"/>
      <c r="N73" s="390"/>
      <c r="O73" s="391"/>
      <c r="P73" s="195"/>
      <c r="Q73" s="199"/>
      <c r="R73" s="197"/>
    </row>
    <row r="74" spans="1:18" ht="25.5" customHeight="1" x14ac:dyDescent="0.35">
      <c r="A74" s="6" t="s">
        <v>58</v>
      </c>
      <c r="B74" s="389" t="s">
        <v>61</v>
      </c>
      <c r="C74" s="390"/>
      <c r="D74" s="390"/>
      <c r="E74" s="390"/>
      <c r="F74" s="390"/>
      <c r="G74" s="390"/>
      <c r="H74" s="390"/>
      <c r="I74" s="390"/>
      <c r="J74" s="390"/>
      <c r="K74" s="390"/>
      <c r="L74" s="390"/>
      <c r="M74" s="390"/>
      <c r="N74" s="390"/>
      <c r="O74" s="391"/>
      <c r="P74" s="195"/>
      <c r="Q74" s="199"/>
      <c r="R74" s="197"/>
    </row>
    <row r="75" spans="1:18" ht="25.5" customHeight="1" x14ac:dyDescent="0.35">
      <c r="A75" s="7" t="s">
        <v>60</v>
      </c>
      <c r="B75" s="389" t="s">
        <v>63</v>
      </c>
      <c r="C75" s="390"/>
      <c r="D75" s="390"/>
      <c r="E75" s="390"/>
      <c r="F75" s="390"/>
      <c r="G75" s="390"/>
      <c r="H75" s="390"/>
      <c r="I75" s="390"/>
      <c r="J75" s="390"/>
      <c r="K75" s="390"/>
      <c r="L75" s="390"/>
      <c r="M75" s="390"/>
      <c r="N75" s="390"/>
      <c r="O75" s="391"/>
      <c r="P75" s="195"/>
      <c r="Q75" s="199"/>
      <c r="R75" s="197"/>
    </row>
    <row r="76" spans="1:18" ht="18" customHeight="1" x14ac:dyDescent="0.35">
      <c r="A76" s="6" t="s">
        <v>62</v>
      </c>
      <c r="B76" s="389" t="s">
        <v>65</v>
      </c>
      <c r="C76" s="390"/>
      <c r="D76" s="390"/>
      <c r="E76" s="390"/>
      <c r="F76" s="390"/>
      <c r="G76" s="390"/>
      <c r="H76" s="390"/>
      <c r="I76" s="390"/>
      <c r="J76" s="390"/>
      <c r="K76" s="390"/>
      <c r="L76" s="390"/>
      <c r="M76" s="390"/>
      <c r="N76" s="390"/>
      <c r="O76" s="391"/>
      <c r="P76" s="195"/>
      <c r="Q76" s="199"/>
      <c r="R76" s="197"/>
    </row>
    <row r="77" spans="1:18" ht="18" customHeight="1" x14ac:dyDescent="0.35">
      <c r="A77" s="7" t="s">
        <v>64</v>
      </c>
      <c r="B77" s="389" t="s">
        <v>67</v>
      </c>
      <c r="C77" s="390"/>
      <c r="D77" s="390"/>
      <c r="E77" s="390"/>
      <c r="F77" s="390"/>
      <c r="G77" s="390"/>
      <c r="H77" s="390"/>
      <c r="I77" s="390"/>
      <c r="J77" s="390"/>
      <c r="K77" s="390"/>
      <c r="L77" s="390"/>
      <c r="M77" s="390"/>
      <c r="N77" s="390"/>
      <c r="O77" s="391"/>
      <c r="P77" s="195"/>
      <c r="Q77" s="196"/>
      <c r="R77" s="197"/>
    </row>
    <row r="78" spans="1:18" ht="18" customHeight="1" x14ac:dyDescent="0.35">
      <c r="A78" s="6" t="s">
        <v>66</v>
      </c>
      <c r="B78" s="389" t="s">
        <v>312</v>
      </c>
      <c r="C78" s="390"/>
      <c r="D78" s="390"/>
      <c r="E78" s="390"/>
      <c r="F78" s="390"/>
      <c r="G78" s="390"/>
      <c r="H78" s="390"/>
      <c r="I78" s="390"/>
      <c r="J78" s="390"/>
      <c r="K78" s="390"/>
      <c r="L78" s="390"/>
      <c r="M78" s="390"/>
      <c r="N78" s="390"/>
      <c r="O78" s="391"/>
      <c r="P78" s="195"/>
      <c r="Q78" s="199"/>
      <c r="R78" s="197"/>
    </row>
    <row r="79" spans="1:18" ht="18" customHeight="1" x14ac:dyDescent="0.35">
      <c r="A79" s="7" t="s">
        <v>68</v>
      </c>
      <c r="B79" s="389" t="s">
        <v>69</v>
      </c>
      <c r="C79" s="390"/>
      <c r="D79" s="390"/>
      <c r="E79" s="390"/>
      <c r="F79" s="390"/>
      <c r="G79" s="390"/>
      <c r="H79" s="390"/>
      <c r="I79" s="390"/>
      <c r="J79" s="390"/>
      <c r="K79" s="390"/>
      <c r="L79" s="390"/>
      <c r="M79" s="390"/>
      <c r="N79" s="390"/>
      <c r="O79" s="391"/>
      <c r="P79" s="195"/>
      <c r="Q79" s="198"/>
      <c r="R79" s="197"/>
    </row>
    <row r="80" spans="1:18" s="55" customFormat="1" ht="10" customHeight="1" x14ac:dyDescent="0.35">
      <c r="A80" s="402"/>
      <c r="B80" s="403"/>
      <c r="C80" s="403"/>
      <c r="D80" s="403"/>
      <c r="E80" s="403"/>
      <c r="F80" s="403"/>
      <c r="G80" s="403"/>
      <c r="H80" s="403"/>
      <c r="I80" s="403"/>
      <c r="J80" s="403"/>
      <c r="K80" s="403"/>
      <c r="L80" s="146"/>
    </row>
    <row r="81" spans="1:18" s="55" customFormat="1" ht="6" customHeight="1" x14ac:dyDescent="0.35">
      <c r="A81" s="146"/>
      <c r="B81" s="147"/>
      <c r="C81" s="147"/>
      <c r="D81" s="148"/>
      <c r="E81" s="148"/>
      <c r="F81" s="148"/>
      <c r="G81" s="148"/>
      <c r="H81" s="272"/>
      <c r="I81" s="272"/>
      <c r="J81" s="272"/>
      <c r="K81" s="149"/>
      <c r="L81" s="149"/>
    </row>
    <row r="82" spans="1:18" s="55" customFormat="1" ht="29.25" customHeight="1" x14ac:dyDescent="0.35">
      <c r="A82" s="296" t="s">
        <v>70</v>
      </c>
      <c r="B82" s="296"/>
      <c r="C82" s="296"/>
      <c r="D82" s="296"/>
      <c r="E82" s="296"/>
      <c r="F82" s="296"/>
      <c r="G82" s="296"/>
      <c r="H82" s="296"/>
      <c r="I82" s="296"/>
      <c r="J82" s="296"/>
      <c r="K82" s="296"/>
      <c r="L82" s="296"/>
      <c r="M82" s="296"/>
      <c r="N82" s="296"/>
      <c r="O82" s="137"/>
      <c r="P82" s="137"/>
    </row>
    <row r="83" spans="1:18" ht="18" customHeight="1" x14ac:dyDescent="0.35">
      <c r="A83" s="386"/>
      <c r="B83" s="469"/>
      <c r="C83" s="469"/>
      <c r="D83" s="469"/>
      <c r="E83" s="469"/>
      <c r="F83" s="469"/>
      <c r="G83" s="469"/>
      <c r="H83" s="469"/>
      <c r="I83" s="469"/>
      <c r="J83" s="469"/>
      <c r="K83" s="469"/>
      <c r="L83" s="469"/>
      <c r="M83" s="469"/>
      <c r="N83" s="469"/>
      <c r="O83" s="470"/>
      <c r="P83" s="3" t="s">
        <v>50</v>
      </c>
      <c r="Q83" s="4" t="s">
        <v>51</v>
      </c>
      <c r="R83" s="5" t="s">
        <v>52</v>
      </c>
    </row>
    <row r="84" spans="1:18" ht="18" customHeight="1" x14ac:dyDescent="0.35">
      <c r="A84" s="6" t="s">
        <v>71</v>
      </c>
      <c r="B84" s="389" t="s">
        <v>72</v>
      </c>
      <c r="C84" s="390"/>
      <c r="D84" s="390"/>
      <c r="E84" s="390"/>
      <c r="F84" s="390"/>
      <c r="G84" s="390"/>
      <c r="H84" s="390"/>
      <c r="I84" s="390"/>
      <c r="J84" s="390"/>
      <c r="K84" s="390"/>
      <c r="L84" s="390"/>
      <c r="M84" s="390"/>
      <c r="N84" s="390"/>
      <c r="O84" s="391"/>
      <c r="P84" s="195"/>
      <c r="Q84" s="196"/>
      <c r="R84" s="197"/>
    </row>
    <row r="85" spans="1:18" ht="18" customHeight="1" x14ac:dyDescent="0.35">
      <c r="A85" s="6" t="s">
        <v>73</v>
      </c>
      <c r="B85" s="389" t="s">
        <v>74</v>
      </c>
      <c r="C85" s="390"/>
      <c r="D85" s="390"/>
      <c r="E85" s="390"/>
      <c r="F85" s="390"/>
      <c r="G85" s="390"/>
      <c r="H85" s="390"/>
      <c r="I85" s="390"/>
      <c r="J85" s="390"/>
      <c r="K85" s="390"/>
      <c r="L85" s="390"/>
      <c r="M85" s="390"/>
      <c r="N85" s="390"/>
      <c r="O85" s="391"/>
      <c r="P85" s="195"/>
      <c r="Q85" s="196"/>
      <c r="R85" s="197"/>
    </row>
    <row r="86" spans="1:18" ht="18" customHeight="1" x14ac:dyDescent="0.35">
      <c r="A86" s="6" t="s">
        <v>75</v>
      </c>
      <c r="B86" s="389" t="s">
        <v>76</v>
      </c>
      <c r="C86" s="390"/>
      <c r="D86" s="390"/>
      <c r="E86" s="390"/>
      <c r="F86" s="390"/>
      <c r="G86" s="390"/>
      <c r="H86" s="390"/>
      <c r="I86" s="390"/>
      <c r="J86" s="390"/>
      <c r="K86" s="390"/>
      <c r="L86" s="390"/>
      <c r="M86" s="390"/>
      <c r="N86" s="390"/>
      <c r="O86" s="391"/>
      <c r="P86" s="195"/>
      <c r="Q86" s="196"/>
      <c r="R86" s="197"/>
    </row>
    <row r="87" spans="1:18" ht="18" customHeight="1" x14ac:dyDescent="0.35">
      <c r="A87" s="6" t="s">
        <v>77</v>
      </c>
      <c r="B87" s="389" t="s">
        <v>78</v>
      </c>
      <c r="C87" s="390"/>
      <c r="D87" s="390"/>
      <c r="E87" s="390"/>
      <c r="F87" s="390"/>
      <c r="G87" s="390"/>
      <c r="H87" s="390"/>
      <c r="I87" s="390"/>
      <c r="J87" s="390"/>
      <c r="K87" s="390"/>
      <c r="L87" s="390"/>
      <c r="M87" s="390"/>
      <c r="N87" s="390"/>
      <c r="O87" s="391"/>
      <c r="P87" s="195"/>
      <c r="Q87" s="196"/>
      <c r="R87" s="197"/>
    </row>
    <row r="88" spans="1:18" ht="18" customHeight="1" x14ac:dyDescent="0.35">
      <c r="A88" s="6" t="s">
        <v>79</v>
      </c>
      <c r="B88" s="389" t="s">
        <v>80</v>
      </c>
      <c r="C88" s="390"/>
      <c r="D88" s="390"/>
      <c r="E88" s="390"/>
      <c r="F88" s="390"/>
      <c r="G88" s="390"/>
      <c r="H88" s="390"/>
      <c r="I88" s="390"/>
      <c r="J88" s="390"/>
      <c r="K88" s="390"/>
      <c r="L88" s="390"/>
      <c r="M88" s="390"/>
      <c r="N88" s="390"/>
      <c r="O88" s="391"/>
      <c r="P88" s="195"/>
      <c r="Q88" s="196"/>
      <c r="R88" s="197"/>
    </row>
    <row r="89" spans="1:18" ht="28" customHeight="1" x14ac:dyDescent="0.35">
      <c r="A89" s="6" t="s">
        <v>81</v>
      </c>
      <c r="B89" s="389" t="s">
        <v>82</v>
      </c>
      <c r="C89" s="390"/>
      <c r="D89" s="390"/>
      <c r="E89" s="390"/>
      <c r="F89" s="390"/>
      <c r="G89" s="390"/>
      <c r="H89" s="390"/>
      <c r="I89" s="390"/>
      <c r="J89" s="390"/>
      <c r="K89" s="390"/>
      <c r="L89" s="390"/>
      <c r="M89" s="390"/>
      <c r="N89" s="390"/>
      <c r="O89" s="391"/>
      <c r="P89" s="195"/>
      <c r="Q89" s="198"/>
      <c r="R89" s="197"/>
    </row>
    <row r="90" spans="1:18" ht="18" customHeight="1" x14ac:dyDescent="0.35">
      <c r="A90" s="6" t="s">
        <v>83</v>
      </c>
      <c r="B90" s="389" t="s">
        <v>84</v>
      </c>
      <c r="C90" s="390"/>
      <c r="D90" s="390"/>
      <c r="E90" s="390"/>
      <c r="F90" s="390"/>
      <c r="G90" s="390"/>
      <c r="H90" s="390"/>
      <c r="I90" s="390"/>
      <c r="J90" s="390"/>
      <c r="K90" s="390"/>
      <c r="L90" s="390"/>
      <c r="M90" s="390"/>
      <c r="N90" s="390"/>
      <c r="O90" s="391"/>
      <c r="P90" s="195"/>
      <c r="Q90" s="199"/>
      <c r="R90" s="197"/>
    </row>
    <row r="91" spans="1:18" ht="18" customHeight="1" x14ac:dyDescent="0.35">
      <c r="A91" s="7" t="s">
        <v>85</v>
      </c>
      <c r="B91" s="389" t="s">
        <v>86</v>
      </c>
      <c r="C91" s="390"/>
      <c r="D91" s="390"/>
      <c r="E91" s="390"/>
      <c r="F91" s="390"/>
      <c r="G91" s="390"/>
      <c r="H91" s="390"/>
      <c r="I91" s="390"/>
      <c r="J91" s="390"/>
      <c r="K91" s="390"/>
      <c r="L91" s="390"/>
      <c r="M91" s="390"/>
      <c r="N91" s="390"/>
      <c r="O91" s="391"/>
      <c r="P91" s="195"/>
      <c r="Q91" s="196"/>
      <c r="R91" s="197"/>
    </row>
    <row r="92" spans="1:18" ht="18" customHeight="1" x14ac:dyDescent="0.35">
      <c r="A92" s="6" t="s">
        <v>87</v>
      </c>
      <c r="B92" s="389" t="s">
        <v>88</v>
      </c>
      <c r="C92" s="390"/>
      <c r="D92" s="390"/>
      <c r="E92" s="390"/>
      <c r="F92" s="390"/>
      <c r="G92" s="390"/>
      <c r="H92" s="390"/>
      <c r="I92" s="390"/>
      <c r="J92" s="390"/>
      <c r="K92" s="390"/>
      <c r="L92" s="390"/>
      <c r="M92" s="390"/>
      <c r="N92" s="390"/>
      <c r="O92" s="391"/>
      <c r="P92" s="195"/>
      <c r="Q92" s="198"/>
      <c r="R92" s="197"/>
    </row>
    <row r="93" spans="1:18" ht="28" customHeight="1" x14ac:dyDescent="0.35">
      <c r="A93" s="6" t="s">
        <v>89</v>
      </c>
      <c r="B93" s="389" t="s">
        <v>90</v>
      </c>
      <c r="C93" s="390"/>
      <c r="D93" s="390"/>
      <c r="E93" s="390"/>
      <c r="F93" s="390"/>
      <c r="G93" s="390"/>
      <c r="H93" s="390"/>
      <c r="I93" s="390"/>
      <c r="J93" s="390"/>
      <c r="K93" s="390"/>
      <c r="L93" s="390"/>
      <c r="M93" s="390"/>
      <c r="N93" s="390"/>
      <c r="O93" s="391"/>
      <c r="P93" s="195"/>
      <c r="Q93" s="198"/>
      <c r="R93" s="197"/>
    </row>
    <row r="94" spans="1:18" ht="1.5" customHeight="1" x14ac:dyDescent="0.35">
      <c r="A94" s="38"/>
      <c r="B94" s="8"/>
      <c r="C94" s="8"/>
      <c r="D94" s="8"/>
      <c r="E94" s="8"/>
      <c r="F94" s="8"/>
      <c r="G94" s="8"/>
      <c r="H94" s="8"/>
      <c r="I94" s="147"/>
      <c r="J94" s="8"/>
      <c r="K94" s="11"/>
      <c r="L94" s="11"/>
      <c r="P94" s="39"/>
      <c r="Q94" s="39"/>
      <c r="R94" s="39"/>
    </row>
    <row r="95" spans="1:18" s="55" customFormat="1" ht="6.75" customHeight="1" x14ac:dyDescent="0.35">
      <c r="A95" s="154"/>
      <c r="B95" s="155"/>
      <c r="C95" s="156"/>
      <c r="D95" s="156"/>
      <c r="E95" s="156"/>
      <c r="F95" s="156"/>
      <c r="G95" s="156"/>
      <c r="H95" s="156"/>
      <c r="I95" s="156"/>
      <c r="J95" s="156"/>
      <c r="K95" s="156"/>
      <c r="L95" s="156"/>
      <c r="M95" s="156"/>
      <c r="N95" s="156"/>
      <c r="O95" s="156"/>
      <c r="P95" s="156"/>
      <c r="Q95" s="135"/>
    </row>
    <row r="96" spans="1:18" s="55" customFormat="1"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8" s="55" customFormat="1" ht="18.75" customHeight="1" x14ac:dyDescent="0.35">
      <c r="A97" s="134"/>
      <c r="B97" s="135"/>
      <c r="C97" s="135"/>
      <c r="D97" s="135"/>
      <c r="E97" s="135"/>
      <c r="F97" s="135"/>
      <c r="G97" s="135"/>
      <c r="H97" s="135"/>
      <c r="I97" s="135"/>
      <c r="J97" s="135"/>
      <c r="K97" s="135"/>
      <c r="L97" s="135"/>
      <c r="M97" s="135"/>
      <c r="N97" s="135"/>
      <c r="O97" s="135"/>
      <c r="P97" s="135"/>
      <c r="Q97" s="135"/>
    </row>
    <row r="98" spans="1:18" ht="20.25" customHeight="1" x14ac:dyDescent="0.35">
      <c r="A98" s="534" t="s">
        <v>92</v>
      </c>
      <c r="B98" s="535"/>
      <c r="C98" s="535"/>
      <c r="D98" s="536"/>
      <c r="E98" s="537" t="s">
        <v>15</v>
      </c>
      <c r="F98" s="538"/>
      <c r="G98" s="537" t="s">
        <v>16</v>
      </c>
      <c r="H98" s="538"/>
      <c r="I98" s="135"/>
      <c r="J98" s="539" t="s">
        <v>92</v>
      </c>
      <c r="K98" s="540"/>
      <c r="L98" s="540"/>
      <c r="M98" s="540"/>
      <c r="N98" s="541"/>
      <c r="O98" s="537" t="s">
        <v>15</v>
      </c>
      <c r="P98" s="538"/>
      <c r="Q98" s="537" t="s">
        <v>16</v>
      </c>
      <c r="R98" s="538"/>
    </row>
    <row r="99" spans="1:18" ht="20.25" customHeight="1" x14ac:dyDescent="0.35">
      <c r="A99" s="528" t="s">
        <v>93</v>
      </c>
      <c r="B99" s="529"/>
      <c r="C99" s="529"/>
      <c r="D99" s="530"/>
      <c r="E99" s="12" t="s">
        <v>94</v>
      </c>
      <c r="F99" s="13" t="s">
        <v>95</v>
      </c>
      <c r="G99" s="12" t="s">
        <v>94</v>
      </c>
      <c r="H99" s="13" t="s">
        <v>95</v>
      </c>
      <c r="J99" s="531" t="s">
        <v>93</v>
      </c>
      <c r="K99" s="532"/>
      <c r="L99" s="532"/>
      <c r="M99" s="532"/>
      <c r="N99" s="533"/>
      <c r="O99" s="12" t="s">
        <v>94</v>
      </c>
      <c r="P99" s="13" t="s">
        <v>95</v>
      </c>
      <c r="Q99" s="12" t="s">
        <v>94</v>
      </c>
      <c r="R99" s="13" t="s">
        <v>95</v>
      </c>
    </row>
    <row r="100" spans="1:18" ht="5.25" customHeight="1" x14ac:dyDescent="0.35">
      <c r="A100" s="526"/>
      <c r="B100" s="526"/>
      <c r="C100" s="526"/>
      <c r="D100" s="526"/>
      <c r="E100" s="526"/>
      <c r="F100" s="526"/>
      <c r="G100" s="526"/>
      <c r="H100" s="526"/>
      <c r="I100" s="526"/>
      <c r="J100" s="526"/>
      <c r="K100" s="526"/>
      <c r="L100" s="526"/>
      <c r="M100" s="526"/>
      <c r="N100" s="526"/>
      <c r="O100" s="526"/>
      <c r="P100" s="526"/>
      <c r="Q100" s="526"/>
      <c r="R100" s="526"/>
    </row>
    <row r="101" spans="1:18" ht="22" customHeight="1" x14ac:dyDescent="0.35">
      <c r="A101" s="420" t="s">
        <v>96</v>
      </c>
      <c r="B101" s="421"/>
      <c r="C101" s="422" t="s">
        <v>97</v>
      </c>
      <c r="D101" s="423"/>
      <c r="E101" s="185"/>
      <c r="F101" s="186"/>
      <c r="G101" s="14">
        <f>E101+'FE-2 Mes 8'!G101</f>
        <v>0</v>
      </c>
      <c r="H101" s="15">
        <f>F101+'FE-2 Mes 8'!H101</f>
        <v>0</v>
      </c>
      <c r="I101" s="159"/>
      <c r="J101" s="424" t="s">
        <v>98</v>
      </c>
      <c r="K101" s="422" t="s">
        <v>99</v>
      </c>
      <c r="L101" s="427"/>
      <c r="M101" s="427"/>
      <c r="N101" s="423"/>
      <c r="O101" s="185"/>
      <c r="P101" s="186"/>
      <c r="Q101" s="14">
        <f>O101+'FE-2 Mes 8'!Q101</f>
        <v>0</v>
      </c>
      <c r="R101" s="15">
        <f>P101+'FE-2 Mes 8'!R101</f>
        <v>0</v>
      </c>
    </row>
    <row r="102" spans="1:18" ht="20.149999999999999" customHeight="1" x14ac:dyDescent="0.35">
      <c r="A102" s="420"/>
      <c r="B102" s="421"/>
      <c r="C102" s="428" t="s">
        <v>100</v>
      </c>
      <c r="D102" s="429"/>
      <c r="E102" s="187"/>
      <c r="F102" s="188"/>
      <c r="G102" s="17">
        <f>E102+'FE-2 Mes 8'!G102</f>
        <v>0</v>
      </c>
      <c r="H102" s="18">
        <f>F102+'FE-2 Mes 8'!H102</f>
        <v>0</v>
      </c>
      <c r="I102" s="159"/>
      <c r="J102" s="425"/>
      <c r="K102" s="430" t="s">
        <v>101</v>
      </c>
      <c r="L102" s="431"/>
      <c r="M102" s="431"/>
      <c r="N102" s="432"/>
      <c r="O102" s="189"/>
      <c r="P102" s="190"/>
      <c r="Q102" s="19">
        <f>O102+'FE-2 Mes 8'!Q102</f>
        <v>0</v>
      </c>
      <c r="R102" s="20">
        <f>P102+'FE-2 Mes 8'!R102</f>
        <v>0</v>
      </c>
    </row>
    <row r="103" spans="1:18" ht="22" customHeight="1" x14ac:dyDescent="0.35">
      <c r="A103" s="420" t="s">
        <v>102</v>
      </c>
      <c r="B103" s="421"/>
      <c r="C103" s="434" t="s">
        <v>103</v>
      </c>
      <c r="D103" s="435"/>
      <c r="E103" s="185"/>
      <c r="F103" s="186"/>
      <c r="G103" s="14">
        <f>E103+'FE-2 Mes 8'!G103</f>
        <v>0</v>
      </c>
      <c r="H103" s="15">
        <f>F103+'FE-2 Mes 8'!H103</f>
        <v>0</v>
      </c>
      <c r="I103" s="159"/>
      <c r="J103" s="426"/>
      <c r="K103" s="428" t="s">
        <v>104</v>
      </c>
      <c r="L103" s="433"/>
      <c r="M103" s="433"/>
      <c r="N103" s="429"/>
      <c r="O103" s="193"/>
      <c r="P103" s="194"/>
      <c r="Q103" s="22">
        <f>O103+'FE-2 Mes 8'!Q103</f>
        <v>0</v>
      </c>
      <c r="R103" s="23">
        <f>P103+'FE-2 Mes 8'!R103</f>
        <v>0</v>
      </c>
    </row>
    <row r="104" spans="1:18" ht="20.149999999999999" customHeight="1" x14ac:dyDescent="0.35">
      <c r="A104" s="420"/>
      <c r="B104" s="421"/>
      <c r="C104" s="436" t="s">
        <v>105</v>
      </c>
      <c r="D104" s="437"/>
      <c r="E104" s="187"/>
      <c r="F104" s="188"/>
      <c r="G104" s="17">
        <f>E104+'FE-2 Mes 8'!G104</f>
        <v>0</v>
      </c>
      <c r="H104" s="18">
        <f>F104+'FE-2 Mes 8'!H104</f>
        <v>0</v>
      </c>
      <c r="I104" s="159"/>
      <c r="J104" s="438" t="s">
        <v>106</v>
      </c>
      <c r="K104" s="422" t="s">
        <v>107</v>
      </c>
      <c r="L104" s="427"/>
      <c r="M104" s="427"/>
      <c r="N104" s="423"/>
      <c r="O104" s="185"/>
      <c r="P104" s="186"/>
      <c r="Q104" s="14">
        <f>O104+'FE-2 Mes 8'!Q104</f>
        <v>0</v>
      </c>
      <c r="R104" s="15">
        <f>P104+'FE-2 Mes 8'!R104</f>
        <v>0</v>
      </c>
    </row>
    <row r="105" spans="1:18" ht="20.149999999999999" customHeight="1" x14ac:dyDescent="0.35">
      <c r="A105" s="420" t="s">
        <v>108</v>
      </c>
      <c r="B105" s="421"/>
      <c r="C105" s="422" t="s">
        <v>109</v>
      </c>
      <c r="D105" s="423"/>
      <c r="E105" s="185"/>
      <c r="F105" s="186"/>
      <c r="G105" s="14">
        <f>E105+'FE-2 Mes 8'!G105</f>
        <v>0</v>
      </c>
      <c r="H105" s="15">
        <f>F105+'FE-2 Mes 8'!H105</f>
        <v>0</v>
      </c>
      <c r="I105" s="159"/>
      <c r="J105" s="439"/>
      <c r="K105" s="428" t="s">
        <v>110</v>
      </c>
      <c r="L105" s="433"/>
      <c r="M105" s="433"/>
      <c r="N105" s="429"/>
      <c r="O105" s="193"/>
      <c r="P105" s="194"/>
      <c r="Q105" s="22">
        <f>O105+'FE-2 Mes 8'!Q105</f>
        <v>0</v>
      </c>
      <c r="R105" s="23">
        <f>P105+'FE-2 Mes 8'!R105</f>
        <v>0</v>
      </c>
    </row>
    <row r="106" spans="1:18" ht="20.149999999999999" customHeight="1" x14ac:dyDescent="0.35">
      <c r="A106" s="420"/>
      <c r="B106" s="421"/>
      <c r="C106" s="430" t="s">
        <v>111</v>
      </c>
      <c r="D106" s="432"/>
      <c r="E106" s="189"/>
      <c r="F106" s="190"/>
      <c r="G106" s="19">
        <f>E106+'FE-2 Mes 8'!G106</f>
        <v>0</v>
      </c>
      <c r="H106" s="20">
        <f>F106+'FE-2 Mes 8'!H106</f>
        <v>0</v>
      </c>
      <c r="I106" s="159"/>
      <c r="J106" s="438" t="s">
        <v>112</v>
      </c>
      <c r="K106" s="422" t="s">
        <v>113</v>
      </c>
      <c r="L106" s="427"/>
      <c r="M106" s="427"/>
      <c r="N106" s="423"/>
      <c r="O106" s="185"/>
      <c r="P106" s="186"/>
      <c r="Q106" s="14">
        <f>O106+'FE-2 Mes 8'!Q106</f>
        <v>0</v>
      </c>
      <c r="R106" s="15">
        <f>P106+'FE-2 Mes 8'!R106</f>
        <v>0</v>
      </c>
    </row>
    <row r="107" spans="1:18" ht="20.149999999999999" customHeight="1" x14ac:dyDescent="0.35">
      <c r="A107" s="420"/>
      <c r="B107" s="421"/>
      <c r="C107" s="430" t="s">
        <v>114</v>
      </c>
      <c r="D107" s="432"/>
      <c r="E107" s="189"/>
      <c r="F107" s="190"/>
      <c r="G107" s="19">
        <f>E107+'FE-2 Mes 8'!G107</f>
        <v>0</v>
      </c>
      <c r="H107" s="20">
        <f>F107+'FE-2 Mes 8'!H107</f>
        <v>0</v>
      </c>
      <c r="I107" s="159"/>
      <c r="J107" s="440"/>
      <c r="K107" s="430" t="s">
        <v>115</v>
      </c>
      <c r="L107" s="431"/>
      <c r="M107" s="431"/>
      <c r="N107" s="432"/>
      <c r="O107" s="189"/>
      <c r="P107" s="190"/>
      <c r="Q107" s="19">
        <f>O107+'FE-2 Mes 8'!Q107</f>
        <v>0</v>
      </c>
      <c r="R107" s="20">
        <f>P107+'FE-2 Mes 8'!R107</f>
        <v>0</v>
      </c>
    </row>
    <row r="108" spans="1:18" ht="20.149999999999999" customHeight="1" x14ac:dyDescent="0.35">
      <c r="A108" s="420"/>
      <c r="B108" s="421"/>
      <c r="C108" s="430" t="s">
        <v>116</v>
      </c>
      <c r="D108" s="432"/>
      <c r="E108" s="189"/>
      <c r="F108" s="190"/>
      <c r="G108" s="19">
        <f>E108+'FE-2 Mes 8'!G108</f>
        <v>0</v>
      </c>
      <c r="H108" s="20">
        <f>F108+'FE-2 Mes 8'!H108</f>
        <v>0</v>
      </c>
      <c r="I108" s="159"/>
      <c r="J108" s="440"/>
      <c r="K108" s="430" t="s">
        <v>117</v>
      </c>
      <c r="L108" s="431"/>
      <c r="M108" s="431"/>
      <c r="N108" s="432"/>
      <c r="O108" s="189"/>
      <c r="P108" s="190"/>
      <c r="Q108" s="19">
        <f>O108+'FE-2 Mes 8'!Q108</f>
        <v>0</v>
      </c>
      <c r="R108" s="20">
        <f>P108+'FE-2 Mes 8'!R108</f>
        <v>0</v>
      </c>
    </row>
    <row r="109" spans="1:18" ht="20.149999999999999" customHeight="1" x14ac:dyDescent="0.35">
      <c r="A109" s="420"/>
      <c r="B109" s="421"/>
      <c r="C109" s="430" t="s">
        <v>118</v>
      </c>
      <c r="D109" s="432"/>
      <c r="E109" s="189"/>
      <c r="F109" s="190"/>
      <c r="G109" s="19">
        <f>E109+'FE-2 Mes 8'!G109</f>
        <v>0</v>
      </c>
      <c r="H109" s="20">
        <f>F109+'FE-2 Mes 8'!H109</f>
        <v>0</v>
      </c>
      <c r="I109" s="159"/>
      <c r="J109" s="439"/>
      <c r="K109" s="428" t="s">
        <v>119</v>
      </c>
      <c r="L109" s="433"/>
      <c r="M109" s="433"/>
      <c r="N109" s="429"/>
      <c r="O109" s="193"/>
      <c r="P109" s="194"/>
      <c r="Q109" s="22">
        <f>O109+'FE-2 Mes 8'!Q109</f>
        <v>0</v>
      </c>
      <c r="R109" s="23">
        <f>P109+'FE-2 Mes 8'!R109</f>
        <v>0</v>
      </c>
    </row>
    <row r="110" spans="1:18" ht="22" customHeight="1" x14ac:dyDescent="0.35">
      <c r="A110" s="420"/>
      <c r="B110" s="421"/>
      <c r="C110" s="430" t="s">
        <v>120</v>
      </c>
      <c r="D110" s="432"/>
      <c r="E110" s="189"/>
      <c r="F110" s="190"/>
      <c r="G110" s="19">
        <f>E110+'FE-2 Mes 8'!G110</f>
        <v>0</v>
      </c>
      <c r="H110" s="20">
        <f>F110+'FE-2 Mes 8'!H110</f>
        <v>0</v>
      </c>
      <c r="I110" s="159"/>
      <c r="J110" s="438" t="s">
        <v>121</v>
      </c>
      <c r="K110" s="422" t="s">
        <v>122</v>
      </c>
      <c r="L110" s="427"/>
      <c r="M110" s="427"/>
      <c r="N110" s="423"/>
      <c r="O110" s="185"/>
      <c r="P110" s="186"/>
      <c r="Q110" s="14">
        <f>O110+'FE-2 Mes 8'!Q110</f>
        <v>0</v>
      </c>
      <c r="R110" s="15">
        <f>P110+'FE-2 Mes 8'!R110</f>
        <v>0</v>
      </c>
    </row>
    <row r="111" spans="1:18" ht="20.149999999999999" customHeight="1" x14ac:dyDescent="0.35">
      <c r="A111" s="420"/>
      <c r="B111" s="421"/>
      <c r="C111" s="430" t="s">
        <v>123</v>
      </c>
      <c r="D111" s="432"/>
      <c r="E111" s="189"/>
      <c r="F111" s="190"/>
      <c r="G111" s="19">
        <f>E111+'FE-2 Mes 8'!G111</f>
        <v>0</v>
      </c>
      <c r="H111" s="20">
        <f>F111+'FE-2 Mes 8'!H111</f>
        <v>0</v>
      </c>
      <c r="I111" s="159"/>
      <c r="J111" s="440"/>
      <c r="K111" s="430" t="s">
        <v>124</v>
      </c>
      <c r="L111" s="431"/>
      <c r="M111" s="431"/>
      <c r="N111" s="432"/>
      <c r="O111" s="189"/>
      <c r="P111" s="190"/>
      <c r="Q111" s="19">
        <f>O111+'FE-2 Mes 8'!Q111</f>
        <v>0</v>
      </c>
      <c r="R111" s="20">
        <f>P111+'FE-2 Mes 8'!R111</f>
        <v>0</v>
      </c>
    </row>
    <row r="112" spans="1:18" ht="22" customHeight="1" x14ac:dyDescent="0.35">
      <c r="A112" s="420"/>
      <c r="B112" s="421"/>
      <c r="C112" s="430" t="s">
        <v>125</v>
      </c>
      <c r="D112" s="432"/>
      <c r="E112" s="189"/>
      <c r="F112" s="190"/>
      <c r="G112" s="19">
        <f>E112+'FE-2 Mes 8'!G112</f>
        <v>0</v>
      </c>
      <c r="H112" s="20">
        <f>F112+'FE-2 Mes 8'!H112</f>
        <v>0</v>
      </c>
      <c r="I112" s="159"/>
      <c r="J112" s="439"/>
      <c r="K112" s="428" t="s">
        <v>126</v>
      </c>
      <c r="L112" s="433"/>
      <c r="M112" s="433"/>
      <c r="N112" s="429"/>
      <c r="O112" s="193"/>
      <c r="P112" s="194"/>
      <c r="Q112" s="22">
        <f>O112+'FE-2 Mes 8'!Q112</f>
        <v>0</v>
      </c>
      <c r="R112" s="23">
        <f>P112+'FE-2 Mes 8'!R112</f>
        <v>0</v>
      </c>
    </row>
    <row r="113" spans="1:18" ht="21.75" customHeight="1" x14ac:dyDescent="0.35">
      <c r="A113" s="420"/>
      <c r="B113" s="421"/>
      <c r="C113" s="428" t="s">
        <v>127</v>
      </c>
      <c r="D113" s="429"/>
      <c r="E113" s="189"/>
      <c r="F113" s="190"/>
      <c r="G113" s="19">
        <f>E113+'FE-2 Mes 8'!G113</f>
        <v>0</v>
      </c>
      <c r="H113" s="20">
        <f>F113+'FE-2 Mes 8'!H113</f>
        <v>0</v>
      </c>
      <c r="I113" s="159"/>
      <c r="J113" s="438" t="s">
        <v>128</v>
      </c>
      <c r="K113" s="422" t="s">
        <v>129</v>
      </c>
      <c r="L113" s="427"/>
      <c r="M113" s="427"/>
      <c r="N113" s="423"/>
      <c r="O113" s="185"/>
      <c r="P113" s="186"/>
      <c r="Q113" s="14">
        <f>O113+'FE-2 Mes 8'!Q113</f>
        <v>0</v>
      </c>
      <c r="R113" s="15">
        <f>P113+'FE-2 Mes 8'!R113</f>
        <v>0</v>
      </c>
    </row>
    <row r="114" spans="1:18" ht="24.75" customHeight="1" x14ac:dyDescent="0.35">
      <c r="A114" s="420" t="s">
        <v>130</v>
      </c>
      <c r="B114" s="421"/>
      <c r="C114" s="441" t="s">
        <v>131</v>
      </c>
      <c r="D114" s="442"/>
      <c r="E114" s="191"/>
      <c r="F114" s="192"/>
      <c r="G114" s="27">
        <f>E114+'FE-2 Mes 8'!G114</f>
        <v>0</v>
      </c>
      <c r="H114" s="28">
        <f>F114+'FE-2 Mes 8'!H114</f>
        <v>0</v>
      </c>
      <c r="I114" s="159"/>
      <c r="J114" s="440"/>
      <c r="K114" s="430" t="s">
        <v>132</v>
      </c>
      <c r="L114" s="431"/>
      <c r="M114" s="431"/>
      <c r="N114" s="432"/>
      <c r="O114" s="189"/>
      <c r="P114" s="190"/>
      <c r="Q114" s="19">
        <f>O114+'FE-2 Mes 8'!Q114</f>
        <v>0</v>
      </c>
      <c r="R114" s="20">
        <f>P114+'FE-2 Mes 8'!R114</f>
        <v>0</v>
      </c>
    </row>
    <row r="115" spans="1:18" ht="20.149999999999999" customHeight="1" x14ac:dyDescent="0.35">
      <c r="A115" s="420" t="s">
        <v>133</v>
      </c>
      <c r="B115" s="421"/>
      <c r="C115" s="422" t="s">
        <v>134</v>
      </c>
      <c r="D115" s="423"/>
      <c r="E115" s="185"/>
      <c r="F115" s="186"/>
      <c r="G115" s="14">
        <f>E115+'FE-2 Mes 8'!G115</f>
        <v>0</v>
      </c>
      <c r="H115" s="15">
        <f>F115+'FE-2 Mes 8'!H115</f>
        <v>0</v>
      </c>
      <c r="I115" s="159"/>
      <c r="J115" s="440"/>
      <c r="K115" s="430" t="s">
        <v>135</v>
      </c>
      <c r="L115" s="431"/>
      <c r="M115" s="431"/>
      <c r="N115" s="432"/>
      <c r="O115" s="189"/>
      <c r="P115" s="190"/>
      <c r="Q115" s="19">
        <f>O115+'FE-2 Mes 8'!Q115</f>
        <v>0</v>
      </c>
      <c r="R115" s="20">
        <f>P115+'FE-2 Mes 8'!R115</f>
        <v>0</v>
      </c>
    </row>
    <row r="116" spans="1:18" ht="22" customHeight="1" x14ac:dyDescent="0.35">
      <c r="A116" s="420"/>
      <c r="B116" s="421"/>
      <c r="C116" s="430" t="s">
        <v>136</v>
      </c>
      <c r="D116" s="432"/>
      <c r="E116" s="189"/>
      <c r="F116" s="190"/>
      <c r="G116" s="19">
        <f>E116+'FE-2 Mes 8'!G116</f>
        <v>0</v>
      </c>
      <c r="H116" s="20">
        <f>F116+'FE-2 Mes 8'!H116</f>
        <v>0</v>
      </c>
      <c r="I116" s="159"/>
      <c r="J116" s="439"/>
      <c r="K116" s="428" t="s">
        <v>137</v>
      </c>
      <c r="L116" s="433"/>
      <c r="M116" s="433"/>
      <c r="N116" s="429"/>
      <c r="O116" s="193"/>
      <c r="P116" s="194"/>
      <c r="Q116" s="22">
        <f>O116+'FE-2 Mes 8'!Q116</f>
        <v>0</v>
      </c>
      <c r="R116" s="23">
        <f>P116+'FE-2 Mes 8'!R116</f>
        <v>0</v>
      </c>
    </row>
    <row r="117" spans="1:18" ht="22" customHeight="1" x14ac:dyDescent="0.35">
      <c r="A117" s="420"/>
      <c r="B117" s="421"/>
      <c r="C117" s="430" t="s">
        <v>138</v>
      </c>
      <c r="D117" s="432"/>
      <c r="E117" s="189"/>
      <c r="F117" s="190"/>
      <c r="G117" s="19">
        <f>E117+'FE-2 Mes 8'!G117</f>
        <v>0</v>
      </c>
      <c r="H117" s="20">
        <f>F117+'FE-2 Mes 8'!H117</f>
        <v>0</v>
      </c>
      <c r="I117" s="159"/>
      <c r="J117" s="438" t="s">
        <v>139</v>
      </c>
      <c r="K117" s="422" t="s">
        <v>140</v>
      </c>
      <c r="L117" s="427"/>
      <c r="M117" s="427"/>
      <c r="N117" s="423"/>
      <c r="O117" s="185"/>
      <c r="P117" s="186"/>
      <c r="Q117" s="14">
        <f>O117+'FE-2 Mes 8'!Q117</f>
        <v>0</v>
      </c>
      <c r="R117" s="15">
        <f>P117+'FE-2 Mes 8'!R117</f>
        <v>0</v>
      </c>
    </row>
    <row r="118" spans="1:18" ht="20.149999999999999" customHeight="1" x14ac:dyDescent="0.35">
      <c r="A118" s="420"/>
      <c r="B118" s="421"/>
      <c r="C118" s="430" t="s">
        <v>141</v>
      </c>
      <c r="D118" s="432"/>
      <c r="E118" s="189"/>
      <c r="F118" s="190"/>
      <c r="G118" s="19">
        <f>E118+'FE-2 Mes 8'!G118</f>
        <v>0</v>
      </c>
      <c r="H118" s="20">
        <f>F118+'FE-2 Mes 8'!H118</f>
        <v>0</v>
      </c>
      <c r="I118" s="159"/>
      <c r="J118" s="439"/>
      <c r="K118" s="428" t="s">
        <v>142</v>
      </c>
      <c r="L118" s="433"/>
      <c r="M118" s="433"/>
      <c r="N118" s="429"/>
      <c r="O118" s="193"/>
      <c r="P118" s="194"/>
      <c r="Q118" s="22">
        <f>O118+'FE-2 Mes 8'!Q118</f>
        <v>0</v>
      </c>
      <c r="R118" s="23">
        <f>P118+'FE-2 Mes 8'!R118</f>
        <v>0</v>
      </c>
    </row>
    <row r="119" spans="1:18" ht="20.149999999999999" customHeight="1" x14ac:dyDescent="0.35">
      <c r="A119" s="420"/>
      <c r="B119" s="421"/>
      <c r="C119" s="428" t="s">
        <v>143</v>
      </c>
      <c r="D119" s="429"/>
      <c r="E119" s="189"/>
      <c r="F119" s="190"/>
      <c r="G119" s="19">
        <f>E119+'FE-2 Mes 8'!G119</f>
        <v>0</v>
      </c>
      <c r="H119" s="20">
        <f>F119+'FE-2 Mes 8'!H119</f>
        <v>0</v>
      </c>
      <c r="I119" s="159"/>
      <c r="J119" s="438" t="s">
        <v>144</v>
      </c>
      <c r="K119" s="422" t="s">
        <v>145</v>
      </c>
      <c r="L119" s="427"/>
      <c r="M119" s="427"/>
      <c r="N119" s="423"/>
      <c r="O119" s="185"/>
      <c r="P119" s="186"/>
      <c r="Q119" s="14">
        <f>O119+'FE-2 Mes 8'!Q119</f>
        <v>0</v>
      </c>
      <c r="R119" s="15">
        <f>P119+'FE-2 Mes 8'!R119</f>
        <v>0</v>
      </c>
    </row>
    <row r="120" spans="1:18" ht="20.149999999999999" customHeight="1" x14ac:dyDescent="0.35">
      <c r="A120" s="420" t="s">
        <v>146</v>
      </c>
      <c r="B120" s="421"/>
      <c r="C120" s="434" t="s">
        <v>147</v>
      </c>
      <c r="D120" s="435"/>
      <c r="E120" s="185"/>
      <c r="F120" s="186"/>
      <c r="G120" s="14">
        <f>E120+'FE-2 Mes 8'!G120</f>
        <v>0</v>
      </c>
      <c r="H120" s="15">
        <f>F120+'FE-2 Mes 8'!H120</f>
        <v>0</v>
      </c>
      <c r="I120" s="159"/>
      <c r="J120" s="440"/>
      <c r="K120" s="430" t="s">
        <v>148</v>
      </c>
      <c r="L120" s="431"/>
      <c r="M120" s="431"/>
      <c r="N120" s="432"/>
      <c r="O120" s="189"/>
      <c r="P120" s="190"/>
      <c r="Q120" s="19">
        <f>O120+'FE-2 Mes 8'!Q120</f>
        <v>0</v>
      </c>
      <c r="R120" s="20">
        <f>P120+'FE-2 Mes 8'!R120</f>
        <v>0</v>
      </c>
    </row>
    <row r="121" spans="1:18" ht="20.149999999999999" customHeight="1" x14ac:dyDescent="0.35">
      <c r="A121" s="420"/>
      <c r="B121" s="421"/>
      <c r="C121" s="430" t="s">
        <v>149</v>
      </c>
      <c r="D121" s="432"/>
      <c r="E121" s="189"/>
      <c r="F121" s="190"/>
      <c r="G121" s="19">
        <f>E121+'FE-2 Mes 8'!G121</f>
        <v>0</v>
      </c>
      <c r="H121" s="20">
        <f>F121+'FE-2 Mes 8'!H121</f>
        <v>0</v>
      </c>
      <c r="I121" s="159"/>
      <c r="J121" s="439"/>
      <c r="K121" s="428" t="s">
        <v>150</v>
      </c>
      <c r="L121" s="433"/>
      <c r="M121" s="433"/>
      <c r="N121" s="429"/>
      <c r="O121" s="193"/>
      <c r="P121" s="194"/>
      <c r="Q121" s="22">
        <f>O121+'FE-2 Mes 8'!Q121</f>
        <v>0</v>
      </c>
      <c r="R121" s="23">
        <f>P121+'FE-2 Mes 8'!R121</f>
        <v>0</v>
      </c>
    </row>
    <row r="122" spans="1:18" ht="22" customHeight="1" x14ac:dyDescent="0.35">
      <c r="A122" s="420"/>
      <c r="B122" s="421"/>
      <c r="C122" s="430" t="s">
        <v>151</v>
      </c>
      <c r="D122" s="432"/>
      <c r="E122" s="189"/>
      <c r="F122" s="190"/>
      <c r="G122" s="19">
        <f>E122+'FE-2 Mes 8'!G122</f>
        <v>0</v>
      </c>
      <c r="H122" s="20">
        <f>F122+'FE-2 Mes 8'!H122</f>
        <v>0</v>
      </c>
      <c r="I122" s="159"/>
      <c r="J122" s="438" t="s">
        <v>152</v>
      </c>
      <c r="K122" s="422" t="s">
        <v>153</v>
      </c>
      <c r="L122" s="427"/>
      <c r="M122" s="427"/>
      <c r="N122" s="423"/>
      <c r="O122" s="185"/>
      <c r="P122" s="186"/>
      <c r="Q122" s="14">
        <f>O122+'FE-2 Mes 8'!Q122</f>
        <v>0</v>
      </c>
      <c r="R122" s="15">
        <f>P122+'FE-2 Mes 8'!R122</f>
        <v>0</v>
      </c>
    </row>
    <row r="123" spans="1:18" ht="22" customHeight="1" x14ac:dyDescent="0.35">
      <c r="A123" s="420"/>
      <c r="B123" s="421"/>
      <c r="C123" s="430" t="s">
        <v>154</v>
      </c>
      <c r="D123" s="432"/>
      <c r="E123" s="189"/>
      <c r="F123" s="190"/>
      <c r="G123" s="19">
        <f>E123+'FE-2 Mes 8'!G123</f>
        <v>0</v>
      </c>
      <c r="H123" s="20">
        <f>F123+'FE-2 Mes 8'!H123</f>
        <v>0</v>
      </c>
      <c r="I123" s="159"/>
      <c r="J123" s="440"/>
      <c r="K123" s="430" t="s">
        <v>155</v>
      </c>
      <c r="L123" s="431"/>
      <c r="M123" s="431"/>
      <c r="N123" s="432"/>
      <c r="O123" s="189"/>
      <c r="P123" s="190"/>
      <c r="Q123" s="19">
        <f>O123+'FE-2 Mes 8'!Q123</f>
        <v>0</v>
      </c>
      <c r="R123" s="20">
        <f>P123+'FE-2 Mes 8'!R123</f>
        <v>0</v>
      </c>
    </row>
    <row r="124" spans="1:18" ht="22" customHeight="1" x14ac:dyDescent="0.35">
      <c r="A124" s="420"/>
      <c r="B124" s="421"/>
      <c r="C124" s="436" t="s">
        <v>156</v>
      </c>
      <c r="D124" s="437"/>
      <c r="E124" s="193"/>
      <c r="F124" s="194"/>
      <c r="G124" s="22">
        <f>E124+'FE-2 Mes 8'!G124</f>
        <v>0</v>
      </c>
      <c r="H124" s="23">
        <f>F124+'FE-2 Mes 8'!H124</f>
        <v>0</v>
      </c>
      <c r="I124" s="159"/>
      <c r="J124" s="440"/>
      <c r="K124" s="430" t="s">
        <v>157</v>
      </c>
      <c r="L124" s="431"/>
      <c r="M124" s="431"/>
      <c r="N124" s="432"/>
      <c r="O124" s="189"/>
      <c r="P124" s="190"/>
      <c r="Q124" s="19">
        <f>O124+'FE-2 Mes 8'!Q124</f>
        <v>0</v>
      </c>
      <c r="R124" s="20">
        <f>P124+'FE-2 Mes 8'!R124</f>
        <v>0</v>
      </c>
    </row>
    <row r="125" spans="1:18" ht="22" customHeight="1" x14ac:dyDescent="0.35">
      <c r="A125" s="420" t="s">
        <v>158</v>
      </c>
      <c r="B125" s="421"/>
      <c r="C125" s="454" t="s">
        <v>159</v>
      </c>
      <c r="D125" s="455"/>
      <c r="E125" s="191"/>
      <c r="F125" s="192"/>
      <c r="G125" s="27">
        <f>E125+'FE-2 Mes 8'!G125</f>
        <v>0</v>
      </c>
      <c r="H125" s="28">
        <f>F125+'FE-2 Mes 8'!H125</f>
        <v>0</v>
      </c>
      <c r="I125" s="159"/>
      <c r="J125" s="443"/>
      <c r="K125" s="428" t="s">
        <v>160</v>
      </c>
      <c r="L125" s="433"/>
      <c r="M125" s="433"/>
      <c r="N125" s="429"/>
      <c r="O125" s="193"/>
      <c r="P125" s="194"/>
      <c r="Q125" s="22">
        <f>O125+'FE-2 Mes 8'!Q125</f>
        <v>0</v>
      </c>
      <c r="R125" s="23">
        <f>P125+'FE-2 Mes 8'!R125</f>
        <v>0</v>
      </c>
    </row>
    <row r="126" spans="1:18" ht="7.5" customHeight="1" thickBot="1" x14ac:dyDescent="0.4">
      <c r="A126" s="444"/>
      <c r="B126" s="444"/>
      <c r="C126" s="444"/>
      <c r="D126" s="444"/>
      <c r="E126" s="444"/>
      <c r="F126" s="444"/>
      <c r="G126" s="444"/>
      <c r="H126" s="444"/>
      <c r="I126" s="444"/>
      <c r="J126" s="444"/>
      <c r="K126" s="444"/>
      <c r="L126" s="444"/>
      <c r="M126" s="444"/>
      <c r="N126" s="444"/>
      <c r="O126" s="444"/>
      <c r="P126" s="444"/>
      <c r="Q126" s="444"/>
    </row>
    <row r="127" spans="1:18" ht="25" customHeight="1" thickBot="1" x14ac:dyDescent="0.4">
      <c r="A127" s="467" t="s">
        <v>161</v>
      </c>
      <c r="B127" s="467"/>
      <c r="C127" s="467"/>
      <c r="D127" s="467"/>
      <c r="E127" s="29">
        <f>SUM(E101:E125)</f>
        <v>0</v>
      </c>
      <c r="F127" s="30">
        <f>SUM(F101:F125)</f>
        <v>0</v>
      </c>
      <c r="G127" s="31">
        <f>SUM(G101:G125)</f>
        <v>0</v>
      </c>
      <c r="H127" s="30">
        <f>SUM(H101:H125)</f>
        <v>0</v>
      </c>
      <c r="I127" s="163"/>
      <c r="J127" s="456" t="s">
        <v>161</v>
      </c>
      <c r="K127" s="457"/>
      <c r="L127" s="457"/>
      <c r="M127" s="457"/>
      <c r="N127" s="458"/>
      <c r="O127" s="29">
        <f>SUM(O101:O125)</f>
        <v>0</v>
      </c>
      <c r="P127" s="30">
        <f>SUM(P101:P125)</f>
        <v>0</v>
      </c>
      <c r="Q127" s="31">
        <f>SUM(Q101:Q125)</f>
        <v>0</v>
      </c>
      <c r="R127" s="30">
        <f>SUM(R101:R125)</f>
        <v>0</v>
      </c>
    </row>
    <row r="128" spans="1:18" s="55" customFormat="1" ht="13.5" customHeight="1" thickBot="1" x14ac:dyDescent="0.4"/>
    <row r="129" spans="1:18" s="55" customFormat="1" ht="18.75" customHeight="1" thickBot="1" x14ac:dyDescent="0.4">
      <c r="A129" s="230" t="s">
        <v>162</v>
      </c>
      <c r="B129" s="230"/>
      <c r="C129" s="230"/>
      <c r="D129" s="230"/>
      <c r="E129" s="230"/>
      <c r="F129" s="230"/>
      <c r="G129" s="230"/>
      <c r="H129" s="230"/>
      <c r="I129" s="230"/>
      <c r="J129" s="230"/>
      <c r="K129" s="230"/>
      <c r="L129" s="230"/>
      <c r="M129" s="230"/>
      <c r="N129" s="230"/>
      <c r="O129" s="164">
        <f>E127+O127</f>
        <v>0</v>
      </c>
      <c r="P129" s="165">
        <f>F127+P127</f>
        <v>0</v>
      </c>
      <c r="Q129" s="164">
        <f>G127+Q127</f>
        <v>0</v>
      </c>
      <c r="R129" s="166">
        <f>H127+R127</f>
        <v>0</v>
      </c>
    </row>
    <row r="130" spans="1:18" s="55" customFormat="1" ht="12.75" customHeight="1" x14ac:dyDescent="0.35">
      <c r="A130" s="449" t="s">
        <v>163</v>
      </c>
      <c r="B130" s="449"/>
      <c r="C130" s="449"/>
      <c r="D130" s="449"/>
      <c r="E130" s="449"/>
      <c r="F130" s="449"/>
      <c r="G130" s="449"/>
      <c r="H130" s="449"/>
      <c r="I130" s="449"/>
      <c r="J130" s="449"/>
      <c r="K130" s="449"/>
      <c r="L130" s="449"/>
      <c r="M130" s="449"/>
      <c r="N130" s="449"/>
      <c r="O130" s="167"/>
    </row>
    <row r="131" spans="1:18" s="55" customFormat="1" ht="14.25" customHeight="1" x14ac:dyDescent="0.35"/>
    <row r="132" spans="1:18" s="55" customFormat="1" ht="26.15" customHeight="1" x14ac:dyDescent="0.35">
      <c r="A132" s="450" t="s">
        <v>164</v>
      </c>
      <c r="B132" s="451"/>
      <c r="C132" s="451"/>
      <c r="D132" s="451"/>
      <c r="E132" s="451"/>
      <c r="F132" s="451"/>
      <c r="G132" s="451"/>
      <c r="H132" s="451"/>
      <c r="I132" s="451"/>
      <c r="J132" s="451"/>
      <c r="K132" s="452"/>
      <c r="L132" s="523"/>
      <c r="M132" s="524"/>
      <c r="N132" s="524"/>
      <c r="O132" s="524"/>
      <c r="P132" s="524"/>
      <c r="Q132" s="524"/>
      <c r="R132" s="525"/>
    </row>
    <row r="133" spans="1:18" s="55" customFormat="1" x14ac:dyDescent="0.35"/>
    <row r="134" spans="1:18" s="55" customFormat="1" hidden="1" x14ac:dyDescent="0.35"/>
    <row r="135" spans="1:18" s="55" customFormat="1" hidden="1" x14ac:dyDescent="0.35"/>
    <row r="136" spans="1:18" s="55" customFormat="1" hidden="1" x14ac:dyDescent="0.35"/>
  </sheetData>
  <sheetProtection algorithmName="SHA-512" hashValue="LRv+JucSrtJtvypOipuv5GLlkemKyMyWKFkxXeZej7EtJk2tehOKcQWPRy4cgNLxzlaeJ2XZnzZzplxs0Ps9Ng==" saltValue="MZj4UvKqzANIQWmKaC9G4w==" spinCount="100000" sheet="1" objects="1" scenarios="1"/>
  <mergeCells count="262">
    <mergeCell ref="O45:P45"/>
    <mergeCell ref="Q45:R45"/>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B34:N34"/>
    <mergeCell ref="O34:P34"/>
    <mergeCell ref="Q34:R34"/>
    <mergeCell ref="B35:N35"/>
    <mergeCell ref="O35:P35"/>
    <mergeCell ref="Q35:R35"/>
    <mergeCell ref="B32:N32"/>
    <mergeCell ref="O32:P32"/>
    <mergeCell ref="Q32:R32"/>
    <mergeCell ref="B33:N33"/>
    <mergeCell ref="O33:P33"/>
    <mergeCell ref="Q33:R33"/>
    <mergeCell ref="O46:P46"/>
    <mergeCell ref="Q46:R46"/>
    <mergeCell ref="B47:N47"/>
    <mergeCell ref="O47:P47"/>
    <mergeCell ref="Q47:R47"/>
    <mergeCell ref="B39:N39"/>
    <mergeCell ref="O39:P39"/>
    <mergeCell ref="Q39:R39"/>
    <mergeCell ref="B40:N40"/>
    <mergeCell ref="O40:P40"/>
    <mergeCell ref="Q40:R40"/>
    <mergeCell ref="B41:N41"/>
    <mergeCell ref="O41:P41"/>
    <mergeCell ref="Q41:R41"/>
    <mergeCell ref="B42:N42"/>
    <mergeCell ref="O42:P42"/>
    <mergeCell ref="Q42:R42"/>
    <mergeCell ref="B43:N43"/>
    <mergeCell ref="O43:P43"/>
    <mergeCell ref="Q43:R43"/>
    <mergeCell ref="B44:N44"/>
    <mergeCell ref="O44:P44"/>
    <mergeCell ref="Q44:R44"/>
    <mergeCell ref="B45:N45"/>
    <mergeCell ref="B50:N50"/>
    <mergeCell ref="O50:P50"/>
    <mergeCell ref="Q50:R50"/>
    <mergeCell ref="B51:N51"/>
    <mergeCell ref="O51:P51"/>
    <mergeCell ref="Q51:R51"/>
    <mergeCell ref="B48:N48"/>
    <mergeCell ref="O48:P48"/>
    <mergeCell ref="Q48:R48"/>
    <mergeCell ref="B49:N49"/>
    <mergeCell ref="O49:P49"/>
    <mergeCell ref="Q49:R49"/>
    <mergeCell ref="A55:Q55"/>
    <mergeCell ref="A57:B58"/>
    <mergeCell ref="C57:J58"/>
    <mergeCell ref="K57:L58"/>
    <mergeCell ref="M57:N58"/>
    <mergeCell ref="O57:P58"/>
    <mergeCell ref="Q57:R58"/>
    <mergeCell ref="B52:N52"/>
    <mergeCell ref="O52:P52"/>
    <mergeCell ref="Q52:R52"/>
    <mergeCell ref="B53:N53"/>
    <mergeCell ref="O53:P53"/>
    <mergeCell ref="Q53:R53"/>
    <mergeCell ref="K60:L60"/>
    <mergeCell ref="M60:N60"/>
    <mergeCell ref="O60:P60"/>
    <mergeCell ref="Q60:R60"/>
    <mergeCell ref="A59:B59"/>
    <mergeCell ref="C59:J59"/>
    <mergeCell ref="K59:L59"/>
    <mergeCell ref="M59:N59"/>
    <mergeCell ref="O59:P59"/>
    <mergeCell ref="Q59:R59"/>
    <mergeCell ref="Q67:R67"/>
    <mergeCell ref="A66:B66"/>
    <mergeCell ref="C66:J66"/>
    <mergeCell ref="K66:L66"/>
    <mergeCell ref="M66:N66"/>
    <mergeCell ref="O66:P66"/>
    <mergeCell ref="Q66:R66"/>
    <mergeCell ref="A65:B65"/>
    <mergeCell ref="C65:J65"/>
    <mergeCell ref="K65:L65"/>
    <mergeCell ref="M65:N65"/>
    <mergeCell ref="O65:P65"/>
    <mergeCell ref="Q65:R65"/>
    <mergeCell ref="A70:O70"/>
    <mergeCell ref="B71:O71"/>
    <mergeCell ref="B72:O72"/>
    <mergeCell ref="B73:O73"/>
    <mergeCell ref="B74:O74"/>
    <mergeCell ref="B75:O75"/>
    <mergeCell ref="A67:B67"/>
    <mergeCell ref="C67:J67"/>
    <mergeCell ref="K67:L67"/>
    <mergeCell ref="M67:N67"/>
    <mergeCell ref="O67:P67"/>
    <mergeCell ref="A82:N82"/>
    <mergeCell ref="A83:O83"/>
    <mergeCell ref="B84:O84"/>
    <mergeCell ref="B85:O85"/>
    <mergeCell ref="B86:O86"/>
    <mergeCell ref="B87:O87"/>
    <mergeCell ref="B76:O76"/>
    <mergeCell ref="B77:O77"/>
    <mergeCell ref="B78:O78"/>
    <mergeCell ref="B79:O79"/>
    <mergeCell ref="A80:K80"/>
    <mergeCell ref="H81:J81"/>
    <mergeCell ref="A96:R96"/>
    <mergeCell ref="A98:D98"/>
    <mergeCell ref="E98:F98"/>
    <mergeCell ref="G98:H98"/>
    <mergeCell ref="J98:N98"/>
    <mergeCell ref="O98:P98"/>
    <mergeCell ref="Q98:R98"/>
    <mergeCell ref="B88:O88"/>
    <mergeCell ref="B89:O89"/>
    <mergeCell ref="B90:O90"/>
    <mergeCell ref="B91:O91"/>
    <mergeCell ref="B92:O92"/>
    <mergeCell ref="B93:O93"/>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C119:D119"/>
    <mergeCell ref="J119:J121"/>
    <mergeCell ref="K119:N119"/>
    <mergeCell ref="A120:B124"/>
    <mergeCell ref="C120:D120"/>
    <mergeCell ref="K120:N120"/>
    <mergeCell ref="C121:D121"/>
    <mergeCell ref="K121:N121"/>
    <mergeCell ref="C122:D122"/>
    <mergeCell ref="J122:J125"/>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A64:B64"/>
    <mergeCell ref="C64:J64"/>
    <mergeCell ref="K64:L64"/>
    <mergeCell ref="M64:N64"/>
    <mergeCell ref="O64:P64"/>
    <mergeCell ref="K61:L61"/>
    <mergeCell ref="M61:N61"/>
    <mergeCell ref="O61:P61"/>
    <mergeCell ref="K62:L62"/>
    <mergeCell ref="M62:N62"/>
    <mergeCell ref="O62:P62"/>
    <mergeCell ref="K63:L63"/>
    <mergeCell ref="M63:N63"/>
    <mergeCell ref="O63:P6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VZ134"/>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style="55" customWidth="1"/>
    <col min="10" max="10" width="12.54296875" customWidth="1"/>
    <col min="11" max="11" width="5.1796875" customWidth="1"/>
    <col min="12" max="12" width="5" customWidth="1"/>
    <col min="13" max="13" width="9.453125" customWidth="1"/>
    <col min="14" max="14" width="2.26953125" customWidth="1"/>
    <col min="15" max="15" width="5" customWidth="1"/>
    <col min="16" max="16" width="5.54296875" customWidth="1"/>
    <col min="17" max="17" width="5" customWidth="1"/>
    <col min="18" max="18" width="6.1796875" customWidth="1"/>
    <col min="19" max="19" width="11.453125" style="5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row>
    <row r="2" spans="1:19" ht="14.25" customHeight="1" x14ac:dyDescent="0.65">
      <c r="A2" s="278"/>
      <c r="B2" s="278"/>
      <c r="C2" s="278"/>
      <c r="D2" s="278"/>
      <c r="E2" s="278"/>
      <c r="F2" s="278"/>
      <c r="G2" s="278"/>
      <c r="H2" s="278"/>
      <c r="I2" s="278"/>
      <c r="J2" s="278"/>
      <c r="K2" s="278"/>
      <c r="L2" s="278"/>
      <c r="M2" s="278"/>
      <c r="N2" s="278"/>
      <c r="O2" s="278"/>
      <c r="P2" s="278"/>
      <c r="Q2" s="278"/>
      <c r="R2" s="278"/>
    </row>
    <row r="3" spans="1:19" ht="23.25" customHeight="1" x14ac:dyDescent="0.35">
      <c r="A3" s="276" t="s">
        <v>1</v>
      </c>
      <c r="B3" s="276"/>
      <c r="C3" s="276"/>
      <c r="D3" s="276"/>
      <c r="E3" s="276"/>
      <c r="F3" s="276"/>
      <c r="G3" s="276"/>
      <c r="H3" s="276"/>
      <c r="I3" s="276"/>
      <c r="J3" s="276"/>
      <c r="K3" s="276"/>
      <c r="L3" s="276"/>
      <c r="M3" s="276"/>
      <c r="N3" s="276"/>
      <c r="O3" s="276"/>
      <c r="P3" s="276"/>
      <c r="Q3" s="276"/>
      <c r="R3" s="276"/>
    </row>
    <row r="4" spans="1:19" ht="21.75" customHeight="1" x14ac:dyDescent="0.35">
      <c r="A4" s="279" t="s">
        <v>2</v>
      </c>
      <c r="B4" s="276"/>
      <c r="C4" s="276"/>
      <c r="D4" s="276"/>
      <c r="E4" s="276"/>
      <c r="F4" s="276"/>
      <c r="G4" s="276"/>
      <c r="H4" s="276"/>
      <c r="I4" s="276"/>
      <c r="J4" s="276"/>
      <c r="K4" s="276"/>
      <c r="L4" s="276"/>
      <c r="M4" s="276"/>
      <c r="N4" s="276"/>
      <c r="O4" s="276"/>
      <c r="P4" s="276"/>
      <c r="Q4" s="276"/>
      <c r="R4" s="276"/>
    </row>
    <row r="5" spans="1:19" ht="12.75" customHeight="1" x14ac:dyDescent="0.35">
      <c r="A5" s="276"/>
      <c r="B5" s="276"/>
      <c r="C5" s="276"/>
      <c r="D5" s="276"/>
      <c r="E5" s="276"/>
      <c r="F5" s="276"/>
      <c r="G5" s="276"/>
      <c r="H5" s="276"/>
      <c r="I5" s="276"/>
      <c r="J5" s="276"/>
      <c r="K5" s="276"/>
      <c r="L5" s="276"/>
      <c r="M5" s="276"/>
      <c r="N5" s="276"/>
      <c r="O5" s="276"/>
      <c r="P5" s="276"/>
      <c r="Q5" s="276"/>
      <c r="R5" s="276"/>
    </row>
    <row r="6" spans="1:19" ht="46.5" customHeight="1" x14ac:dyDescent="0.35">
      <c r="A6" s="280" t="s">
        <v>345</v>
      </c>
      <c r="B6" s="280"/>
      <c r="C6" s="280"/>
      <c r="D6" s="280"/>
      <c r="E6" s="280"/>
      <c r="F6" s="280"/>
      <c r="G6" s="280"/>
      <c r="H6" s="280"/>
      <c r="I6" s="280"/>
      <c r="J6" s="280"/>
      <c r="K6" s="280"/>
      <c r="L6" s="280"/>
      <c r="M6" s="280"/>
      <c r="N6" s="280"/>
      <c r="O6" s="280"/>
      <c r="P6" s="280"/>
      <c r="Q6" s="280"/>
      <c r="R6" s="280"/>
    </row>
    <row r="7" spans="1:19" ht="46.5" customHeight="1" x14ac:dyDescent="0.35">
      <c r="A7" s="280" t="s">
        <v>310</v>
      </c>
      <c r="B7" s="280"/>
      <c r="C7" s="280"/>
      <c r="D7" s="280"/>
      <c r="E7" s="280"/>
      <c r="F7" s="280"/>
      <c r="G7" s="280"/>
      <c r="H7" s="280"/>
      <c r="I7" s="280"/>
      <c r="J7" s="280"/>
      <c r="K7" s="280"/>
      <c r="L7" s="280"/>
      <c r="M7" s="280"/>
      <c r="N7" s="280"/>
      <c r="O7" s="280"/>
      <c r="P7" s="280"/>
      <c r="Q7" s="280"/>
      <c r="R7" s="280"/>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row>
    <row r="12" spans="1:19" ht="3.75" customHeight="1" x14ac:dyDescent="0.35">
      <c r="A12" s="281"/>
      <c r="B12" s="281"/>
      <c r="C12" s="281"/>
      <c r="D12" s="281"/>
      <c r="E12" s="281"/>
      <c r="F12" s="281"/>
      <c r="G12" s="281"/>
      <c r="H12" s="281"/>
      <c r="I12" s="281"/>
      <c r="J12" s="281"/>
      <c r="K12" s="281"/>
      <c r="L12" s="281"/>
      <c r="M12" s="281"/>
      <c r="N12" s="281"/>
      <c r="O12" s="281"/>
      <c r="P12" s="281"/>
      <c r="Q12" s="281"/>
      <c r="R12" s="281"/>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row>
    <row r="14" spans="1:19" ht="3.75" customHeight="1" x14ac:dyDescent="0.35">
      <c r="A14" s="285"/>
      <c r="B14" s="285"/>
      <c r="C14" s="285"/>
      <c r="D14" s="285"/>
      <c r="E14" s="285"/>
      <c r="F14" s="285"/>
      <c r="G14" s="285"/>
      <c r="H14" s="285"/>
      <c r="I14" s="285"/>
      <c r="J14" s="285"/>
      <c r="K14" s="285"/>
      <c r="L14" s="285"/>
      <c r="M14" s="285"/>
      <c r="N14" s="285"/>
      <c r="O14" s="285"/>
      <c r="P14" s="285"/>
      <c r="Q14" s="285"/>
      <c r="R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row>
    <row r="16" spans="1:19" ht="4.5" customHeight="1" x14ac:dyDescent="0.35">
      <c r="A16" s="289"/>
      <c r="B16" s="289"/>
      <c r="C16" s="289"/>
      <c r="D16" s="289"/>
      <c r="E16" s="289"/>
      <c r="F16" s="289"/>
      <c r="G16" s="289"/>
      <c r="H16" s="289"/>
      <c r="I16" s="290"/>
      <c r="J16" s="290"/>
      <c r="K16" s="290"/>
      <c r="L16" s="285"/>
      <c r="M16" s="285"/>
      <c r="N16" s="285"/>
      <c r="O16" s="285"/>
      <c r="P16" s="285"/>
      <c r="Q16" s="285"/>
      <c r="R16" s="55"/>
    </row>
    <row r="17" spans="1:18" ht="21" customHeight="1" x14ac:dyDescent="0.35">
      <c r="A17" s="293" t="s">
        <v>311</v>
      </c>
      <c r="B17" s="293"/>
      <c r="C17" s="293"/>
      <c r="D17" s="293"/>
      <c r="E17" s="293"/>
      <c r="F17" s="293"/>
      <c r="G17" s="293"/>
      <c r="H17" s="293"/>
      <c r="I17" s="293"/>
      <c r="J17" s="293"/>
      <c r="K17" s="293"/>
      <c r="L17" s="293" t="s">
        <v>10</v>
      </c>
      <c r="M17" s="293"/>
      <c r="N17" s="293"/>
      <c r="O17" s="293"/>
      <c r="P17" s="293"/>
      <c r="Q17" s="293"/>
      <c r="R17" s="293"/>
    </row>
    <row r="18" spans="1:18" ht="6.75" customHeight="1" x14ac:dyDescent="0.35">
      <c r="A18" s="295"/>
      <c r="B18" s="295"/>
      <c r="C18" s="295"/>
      <c r="D18" s="295"/>
      <c r="E18" s="295"/>
      <c r="F18" s="295"/>
      <c r="G18" s="295"/>
      <c r="H18" s="295"/>
      <c r="I18" s="295"/>
      <c r="J18" s="295"/>
      <c r="K18" s="295"/>
      <c r="L18" s="295"/>
      <c r="M18" s="295"/>
      <c r="N18" s="295"/>
      <c r="O18" s="295"/>
      <c r="P18" s="295"/>
      <c r="Q18" s="295"/>
      <c r="R18" s="55"/>
    </row>
    <row r="19" spans="1:18"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row>
    <row r="20" spans="1:18" ht="26.25" customHeight="1" x14ac:dyDescent="0.35">
      <c r="A20" s="295"/>
      <c r="B20" s="295"/>
      <c r="C20" s="295"/>
      <c r="D20" s="295"/>
      <c r="E20" s="295"/>
      <c r="F20" s="295"/>
      <c r="G20" s="295"/>
      <c r="H20" s="295"/>
      <c r="I20" s="295"/>
      <c r="J20" s="295"/>
      <c r="K20" s="295"/>
      <c r="L20" s="295"/>
      <c r="M20" s="295"/>
      <c r="N20" s="295"/>
      <c r="O20" s="295"/>
      <c r="P20" s="295"/>
      <c r="Q20" s="295"/>
      <c r="R20" s="55"/>
    </row>
    <row r="21" spans="1:18" ht="20.25" customHeight="1" x14ac:dyDescent="0.35">
      <c r="A21" s="296" t="s">
        <v>14</v>
      </c>
      <c r="B21" s="296"/>
      <c r="C21" s="296"/>
      <c r="D21" s="296"/>
      <c r="E21" s="296"/>
      <c r="F21" s="296"/>
      <c r="G21" s="296"/>
      <c r="H21" s="296"/>
      <c r="I21" s="296"/>
      <c r="J21" s="296"/>
      <c r="K21" s="296"/>
      <c r="L21" s="296"/>
      <c r="M21" s="296"/>
      <c r="N21" s="296"/>
      <c r="O21" s="296"/>
      <c r="P21" s="296"/>
      <c r="Q21" s="296"/>
      <c r="R21" s="55"/>
    </row>
    <row r="22" spans="1:18" ht="20.25" customHeight="1" x14ac:dyDescent="0.35">
      <c r="A22" s="137"/>
      <c r="B22" s="137"/>
      <c r="C22" s="137"/>
      <c r="D22" s="137"/>
      <c r="E22" s="137"/>
      <c r="F22" s="137"/>
      <c r="G22" s="137"/>
      <c r="H22" s="137"/>
      <c r="I22" s="137"/>
      <c r="J22" s="137"/>
      <c r="K22" s="137"/>
      <c r="L22" s="137"/>
      <c r="M22" s="137"/>
      <c r="N22" s="137"/>
      <c r="O22" s="137"/>
      <c r="P22" s="137"/>
      <c r="Q22" s="137"/>
      <c r="R22" s="55"/>
    </row>
    <row r="23" spans="1:18" ht="21" customHeight="1" x14ac:dyDescent="0.35">
      <c r="A23" s="297"/>
      <c r="B23" s="297"/>
      <c r="C23" s="297"/>
      <c r="D23" s="297"/>
      <c r="E23" s="297"/>
      <c r="F23" s="297"/>
      <c r="G23" s="297"/>
      <c r="H23" s="297"/>
      <c r="I23" s="297"/>
      <c r="J23" s="297"/>
      <c r="K23" s="297"/>
      <c r="L23" s="297"/>
      <c r="M23" s="297"/>
      <c r="N23" s="297"/>
      <c r="O23" s="511" t="s">
        <v>15</v>
      </c>
      <c r="P23" s="511"/>
      <c r="Q23" s="511" t="s">
        <v>16</v>
      </c>
      <c r="R23" s="511"/>
    </row>
    <row r="24" spans="1:18" ht="16" customHeight="1" x14ac:dyDescent="0.35">
      <c r="A24" s="54" t="s">
        <v>17</v>
      </c>
      <c r="B24" s="512" t="s">
        <v>316</v>
      </c>
      <c r="C24" s="513"/>
      <c r="D24" s="513"/>
      <c r="E24" s="513"/>
      <c r="F24" s="513"/>
      <c r="G24" s="513"/>
      <c r="H24" s="513"/>
      <c r="I24" s="513"/>
      <c r="J24" s="513"/>
      <c r="K24" s="513"/>
      <c r="L24" s="513"/>
      <c r="M24" s="513"/>
      <c r="N24" s="513"/>
      <c r="O24" s="514">
        <f>'FE-2 Mes 1'!O23</f>
        <v>0</v>
      </c>
      <c r="P24" s="515"/>
      <c r="Q24" s="515"/>
      <c r="R24" s="516"/>
    </row>
    <row r="25" spans="1:18" ht="16" customHeight="1" x14ac:dyDescent="0.35">
      <c r="A25" s="1" t="s">
        <v>19</v>
      </c>
      <c r="B25" s="309" t="s">
        <v>320</v>
      </c>
      <c r="C25" s="310"/>
      <c r="D25" s="310"/>
      <c r="E25" s="310"/>
      <c r="F25" s="310"/>
      <c r="G25" s="310"/>
      <c r="H25" s="310"/>
      <c r="I25" s="310"/>
      <c r="J25" s="310"/>
      <c r="K25" s="310"/>
      <c r="L25" s="310"/>
      <c r="M25" s="310"/>
      <c r="N25" s="314"/>
      <c r="O25" s="505"/>
      <c r="P25" s="517"/>
      <c r="Q25" s="517"/>
      <c r="R25" s="506"/>
    </row>
    <row r="26" spans="1:18" ht="16" customHeight="1" x14ac:dyDescent="0.35">
      <c r="A26" s="1" t="s">
        <v>21</v>
      </c>
      <c r="B26" s="309" t="s">
        <v>317</v>
      </c>
      <c r="C26" s="310"/>
      <c r="D26" s="310"/>
      <c r="E26" s="310"/>
      <c r="F26" s="310"/>
      <c r="G26" s="310"/>
      <c r="H26" s="310"/>
      <c r="I26" s="310"/>
      <c r="J26" s="310"/>
      <c r="K26" s="310"/>
      <c r="L26" s="310"/>
      <c r="M26" s="310"/>
      <c r="N26" s="314"/>
      <c r="O26" s="502"/>
      <c r="P26" s="502"/>
      <c r="Q26" s="316">
        <f>O26+'FE-2 Mes 9'!Q26</f>
        <v>0</v>
      </c>
      <c r="R26" s="316"/>
    </row>
    <row r="27" spans="1:18" ht="16" customHeight="1" x14ac:dyDescent="0.35">
      <c r="A27" s="1" t="s">
        <v>22</v>
      </c>
      <c r="B27" s="309" t="s">
        <v>318</v>
      </c>
      <c r="C27" s="310"/>
      <c r="D27" s="310"/>
      <c r="E27" s="310"/>
      <c r="F27" s="310"/>
      <c r="G27" s="310"/>
      <c r="H27" s="310"/>
      <c r="I27" s="310"/>
      <c r="J27" s="310"/>
      <c r="K27" s="310"/>
      <c r="L27" s="310"/>
      <c r="M27" s="310"/>
      <c r="N27" s="314"/>
      <c r="O27" s="502"/>
      <c r="P27" s="502"/>
      <c r="Q27" s="316">
        <f>O27+'FE-2 Mes 9'!Q27</f>
        <v>0</v>
      </c>
      <c r="R27" s="316"/>
    </row>
    <row r="28" spans="1:18" ht="16"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row>
    <row r="29" spans="1:18" ht="16" customHeight="1" x14ac:dyDescent="0.35">
      <c r="A29" s="1" t="s">
        <v>306</v>
      </c>
      <c r="B29" s="309" t="s">
        <v>18</v>
      </c>
      <c r="C29" s="310"/>
      <c r="D29" s="310"/>
      <c r="E29" s="310"/>
      <c r="F29" s="310"/>
      <c r="G29" s="310"/>
      <c r="H29" s="310"/>
      <c r="I29" s="310"/>
      <c r="J29" s="310"/>
      <c r="K29" s="310"/>
      <c r="L29" s="310"/>
      <c r="M29" s="310"/>
      <c r="N29" s="314"/>
      <c r="O29" s="317" t="e">
        <f>O27/O24</f>
        <v>#DIV/0!</v>
      </c>
      <c r="P29" s="317"/>
      <c r="Q29" s="317" t="e">
        <f>O29+'FE-2 Mes 9'!Q29</f>
        <v>#DIV/0!</v>
      </c>
      <c r="R29" s="317"/>
    </row>
    <row r="30" spans="1:18" ht="25.5" customHeight="1" x14ac:dyDescent="0.35">
      <c r="A30" s="1" t="s">
        <v>307</v>
      </c>
      <c r="B30" s="309" t="s">
        <v>20</v>
      </c>
      <c r="C30" s="310"/>
      <c r="D30" s="310"/>
      <c r="E30" s="310"/>
      <c r="F30" s="310"/>
      <c r="G30" s="310"/>
      <c r="H30" s="310"/>
      <c r="I30" s="310"/>
      <c r="J30" s="310"/>
      <c r="K30" s="310"/>
      <c r="L30" s="310"/>
      <c r="M30" s="310"/>
      <c r="N30" s="314"/>
      <c r="O30" s="328">
        <f>O112</f>
        <v>0</v>
      </c>
      <c r="P30" s="328"/>
      <c r="Q30" s="316">
        <f>O30+'FE-2 Mes 9'!Q30</f>
        <v>0</v>
      </c>
      <c r="R30" s="316"/>
    </row>
    <row r="31" spans="1:18" ht="16" customHeight="1" x14ac:dyDescent="0.35">
      <c r="A31" s="1" t="s">
        <v>308</v>
      </c>
      <c r="B31" s="309" t="s">
        <v>313</v>
      </c>
      <c r="C31" s="310"/>
      <c r="D31" s="310"/>
      <c r="E31" s="310"/>
      <c r="F31" s="310"/>
      <c r="G31" s="310"/>
      <c r="H31" s="310"/>
      <c r="I31" s="310"/>
      <c r="J31" s="310"/>
      <c r="K31" s="310"/>
      <c r="L31" s="310"/>
      <c r="M31" s="310"/>
      <c r="N31" s="314"/>
      <c r="O31" s="502"/>
      <c r="P31" s="502"/>
      <c r="Q31" s="316">
        <f>O31+'FE-2 Mes 9'!Q31</f>
        <v>0</v>
      </c>
      <c r="R31" s="316"/>
    </row>
    <row r="32" spans="1:18" ht="16" customHeight="1" x14ac:dyDescent="0.35">
      <c r="A32" s="1" t="s">
        <v>309</v>
      </c>
      <c r="B32" s="309" t="s">
        <v>303</v>
      </c>
      <c r="C32" s="310"/>
      <c r="D32" s="310"/>
      <c r="E32" s="310"/>
      <c r="F32" s="310"/>
      <c r="G32" s="310"/>
      <c r="H32" s="310"/>
      <c r="I32" s="310"/>
      <c r="J32" s="310"/>
      <c r="K32" s="310"/>
      <c r="L32" s="310"/>
      <c r="M32" s="310"/>
      <c r="N32" s="314"/>
      <c r="O32" s="502"/>
      <c r="P32" s="502"/>
      <c r="Q32" s="316">
        <f>O32+'FE-2 Mes 9'!Q32</f>
        <v>0</v>
      </c>
      <c r="R32" s="316"/>
    </row>
    <row r="33" spans="1:18"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9'!Q33</f>
        <v>0</v>
      </c>
      <c r="R33" s="316"/>
    </row>
    <row r="34" spans="1:18" ht="16" customHeight="1" x14ac:dyDescent="0.35">
      <c r="A34" s="1" t="s">
        <v>315</v>
      </c>
      <c r="B34" s="324" t="s">
        <v>304</v>
      </c>
      <c r="C34" s="325"/>
      <c r="D34" s="325"/>
      <c r="E34" s="325"/>
      <c r="F34" s="325"/>
      <c r="G34" s="325"/>
      <c r="H34" s="325"/>
      <c r="I34" s="325"/>
      <c r="J34" s="325"/>
      <c r="K34" s="325"/>
      <c r="L34" s="325"/>
      <c r="M34" s="325"/>
      <c r="N34" s="326"/>
      <c r="O34" s="510"/>
      <c r="P34" s="510"/>
      <c r="Q34" s="316">
        <f>O34+'FE-2 Mes 9'!Q34</f>
        <v>0</v>
      </c>
      <c r="R34" s="316"/>
    </row>
    <row r="35" spans="1:18" ht="16" customHeight="1" x14ac:dyDescent="0.35">
      <c r="A35" s="1" t="s">
        <v>334</v>
      </c>
      <c r="B35" s="324" t="s">
        <v>24</v>
      </c>
      <c r="C35" s="325"/>
      <c r="D35" s="325"/>
      <c r="E35" s="325"/>
      <c r="F35" s="325"/>
      <c r="G35" s="325"/>
      <c r="H35" s="325"/>
      <c r="I35" s="325"/>
      <c r="J35" s="325"/>
      <c r="K35" s="325"/>
      <c r="L35" s="325"/>
      <c r="M35" s="325"/>
      <c r="N35" s="326"/>
      <c r="O35" s="327" t="e">
        <f>(O34/O33)</f>
        <v>#DIV/0!</v>
      </c>
      <c r="P35" s="327"/>
      <c r="Q35" s="327" t="e">
        <f>(Q34/Q33)</f>
        <v>#DIV/0!</v>
      </c>
      <c r="R35" s="327"/>
    </row>
    <row r="36" spans="1:18" s="55" customFormat="1" ht="12.75" customHeight="1" x14ac:dyDescent="0.35">
      <c r="A36" s="134"/>
      <c r="B36" s="135"/>
      <c r="C36" s="135"/>
      <c r="D36" s="135"/>
      <c r="E36" s="135"/>
      <c r="F36" s="135"/>
      <c r="G36" s="135"/>
      <c r="H36" s="135"/>
      <c r="I36" s="135"/>
      <c r="J36" s="135"/>
      <c r="K36" s="135"/>
      <c r="L36" s="135"/>
      <c r="M36" s="135"/>
      <c r="N36" s="135"/>
      <c r="O36" s="135"/>
      <c r="P36" s="135"/>
      <c r="Q36" s="136"/>
    </row>
    <row r="37" spans="1:18" s="55" customFormat="1" ht="18.75" customHeight="1" x14ac:dyDescent="0.35">
      <c r="A37" s="137" t="s">
        <v>25</v>
      </c>
      <c r="B37" s="138"/>
      <c r="C37" s="138"/>
      <c r="D37" s="136"/>
      <c r="E37" s="136"/>
      <c r="F37" s="136"/>
      <c r="G37" s="136"/>
      <c r="H37" s="136"/>
      <c r="I37" s="136"/>
      <c r="J37" s="136"/>
      <c r="K37" s="136"/>
      <c r="L37" s="136"/>
      <c r="M37" s="136"/>
      <c r="N37" s="136"/>
      <c r="O37" s="136"/>
      <c r="P37" s="136"/>
      <c r="Q37" s="136"/>
    </row>
    <row r="38" spans="1:18" s="55" customFormat="1" ht="0.75" customHeight="1" x14ac:dyDescent="0.35">
      <c r="A38" s="137"/>
      <c r="B38" s="138"/>
      <c r="C38" s="138"/>
      <c r="D38" s="136"/>
      <c r="E38" s="136"/>
      <c r="F38" s="136"/>
      <c r="G38" s="136"/>
      <c r="H38" s="136"/>
      <c r="I38" s="136"/>
      <c r="J38" s="136"/>
      <c r="K38" s="136"/>
      <c r="L38" s="136"/>
      <c r="M38" s="136"/>
      <c r="N38" s="136"/>
      <c r="O38" s="136"/>
      <c r="P38" s="136"/>
      <c r="Q38" s="136"/>
    </row>
    <row r="39" spans="1:18" s="55" customFormat="1"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8" s="55" customFormat="1" ht="15" customHeight="1" x14ac:dyDescent="0.35">
      <c r="A40" s="54" t="s">
        <v>26</v>
      </c>
      <c r="B40" s="355" t="s">
        <v>27</v>
      </c>
      <c r="C40" s="356"/>
      <c r="D40" s="356"/>
      <c r="E40" s="356"/>
      <c r="F40" s="356"/>
      <c r="G40" s="356"/>
      <c r="H40" s="356"/>
      <c r="I40" s="356"/>
      <c r="J40" s="356"/>
      <c r="K40" s="356"/>
      <c r="L40" s="356"/>
      <c r="M40" s="356"/>
      <c r="N40" s="357"/>
      <c r="O40" s="328">
        <f>O129</f>
        <v>0</v>
      </c>
      <c r="P40" s="328"/>
      <c r="Q40" s="331">
        <f>Q129</f>
        <v>0</v>
      </c>
      <c r="R40" s="331"/>
    </row>
    <row r="41" spans="1:18" ht="15" customHeight="1" x14ac:dyDescent="0.35">
      <c r="A41" s="1" t="s">
        <v>28</v>
      </c>
      <c r="B41" s="333" t="s">
        <v>29</v>
      </c>
      <c r="C41" s="334"/>
      <c r="D41" s="334"/>
      <c r="E41" s="334"/>
      <c r="F41" s="334"/>
      <c r="G41" s="334"/>
      <c r="H41" s="334"/>
      <c r="I41" s="334"/>
      <c r="J41" s="334"/>
      <c r="K41" s="334"/>
      <c r="L41" s="334"/>
      <c r="M41" s="334"/>
      <c r="N41" s="335"/>
      <c r="O41" s="502"/>
      <c r="P41" s="502"/>
      <c r="Q41" s="328">
        <f>O41+'FE-2 Mes 9'!Q41</f>
        <v>0</v>
      </c>
      <c r="R41" s="328"/>
    </row>
    <row r="42" spans="1:18" ht="15" customHeight="1" x14ac:dyDescent="0.35">
      <c r="A42" s="1" t="s">
        <v>30</v>
      </c>
      <c r="B42" s="333" t="s">
        <v>31</v>
      </c>
      <c r="C42" s="334"/>
      <c r="D42" s="334"/>
      <c r="E42" s="334"/>
      <c r="F42" s="334"/>
      <c r="G42" s="334"/>
      <c r="H42" s="334"/>
      <c r="I42" s="334"/>
      <c r="J42" s="334"/>
      <c r="K42" s="334"/>
      <c r="L42" s="334"/>
      <c r="M42" s="334"/>
      <c r="N42" s="335"/>
      <c r="O42" s="502"/>
      <c r="P42" s="502"/>
      <c r="Q42" s="328">
        <f>O42+'FE-2 Mes 9'!Q42</f>
        <v>0</v>
      </c>
      <c r="R42" s="328"/>
    </row>
    <row r="43" spans="1:18" ht="15" customHeight="1" x14ac:dyDescent="0.35">
      <c r="A43" s="1" t="s">
        <v>32</v>
      </c>
      <c r="B43" s="333" t="s">
        <v>33</v>
      </c>
      <c r="C43" s="334"/>
      <c r="D43" s="334"/>
      <c r="E43" s="334"/>
      <c r="F43" s="334"/>
      <c r="G43" s="334"/>
      <c r="H43" s="334"/>
      <c r="I43" s="334"/>
      <c r="J43" s="334"/>
      <c r="K43" s="334"/>
      <c r="L43" s="334"/>
      <c r="M43" s="334"/>
      <c r="N43" s="335"/>
      <c r="O43" s="502"/>
      <c r="P43" s="502"/>
      <c r="Q43" s="328">
        <f>O43+'FE-2 Mes 9'!Q43</f>
        <v>0</v>
      </c>
      <c r="R43" s="328"/>
    </row>
    <row r="44" spans="1:18"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row>
    <row r="45" spans="1:18" ht="15" customHeight="1" x14ac:dyDescent="0.35">
      <c r="A45" s="1" t="s">
        <v>36</v>
      </c>
      <c r="B45" s="333" t="s">
        <v>35</v>
      </c>
      <c r="C45" s="334"/>
      <c r="D45" s="334"/>
      <c r="E45" s="334"/>
      <c r="F45" s="334"/>
      <c r="G45" s="334"/>
      <c r="H45" s="334"/>
      <c r="I45" s="334"/>
      <c r="J45" s="334"/>
      <c r="K45" s="334"/>
      <c r="L45" s="334"/>
      <c r="M45" s="334"/>
      <c r="N45" s="335"/>
      <c r="O45" s="328">
        <f>P129</f>
        <v>0</v>
      </c>
      <c r="P45" s="328"/>
      <c r="Q45" s="328">
        <f>R129</f>
        <v>0</v>
      </c>
      <c r="R45" s="328"/>
    </row>
    <row r="46" spans="1:18" ht="15" customHeight="1" x14ac:dyDescent="0.35">
      <c r="A46" s="1" t="s">
        <v>38</v>
      </c>
      <c r="B46" s="50" t="s">
        <v>327</v>
      </c>
      <c r="C46" s="51"/>
      <c r="D46" s="51"/>
      <c r="E46" s="51"/>
      <c r="F46" s="51"/>
      <c r="G46" s="51"/>
      <c r="H46" s="51"/>
      <c r="I46" s="200"/>
      <c r="J46" s="51"/>
      <c r="K46" s="51"/>
      <c r="L46" s="51"/>
      <c r="M46" s="51"/>
      <c r="N46" s="52"/>
      <c r="O46" s="502"/>
      <c r="P46" s="502"/>
      <c r="Q46" s="328">
        <f>O46+'FE-2 Mes 9'!Q46</f>
        <v>0</v>
      </c>
      <c r="R46" s="328"/>
    </row>
    <row r="47" spans="1:18" ht="15" customHeight="1" x14ac:dyDescent="0.35">
      <c r="A47" s="1" t="s">
        <v>39</v>
      </c>
      <c r="B47" s="333" t="s">
        <v>37</v>
      </c>
      <c r="C47" s="334"/>
      <c r="D47" s="334"/>
      <c r="E47" s="334"/>
      <c r="F47" s="334"/>
      <c r="G47" s="334"/>
      <c r="H47" s="334"/>
      <c r="I47" s="334"/>
      <c r="J47" s="334"/>
      <c r="K47" s="334"/>
      <c r="L47" s="334"/>
      <c r="M47" s="334"/>
      <c r="N47" s="335"/>
      <c r="O47" s="502"/>
      <c r="P47" s="502"/>
      <c r="Q47" s="328">
        <f>O47+'FE-2 Mes 9'!Q47</f>
        <v>0</v>
      </c>
      <c r="R47" s="328"/>
    </row>
    <row r="48" spans="1:18" ht="15" customHeight="1" x14ac:dyDescent="0.35">
      <c r="A48" s="1" t="s">
        <v>40</v>
      </c>
      <c r="B48" s="333" t="s">
        <v>328</v>
      </c>
      <c r="C48" s="334"/>
      <c r="D48" s="334"/>
      <c r="E48" s="334"/>
      <c r="F48" s="334"/>
      <c r="G48" s="334"/>
      <c r="H48" s="334"/>
      <c r="I48" s="334"/>
      <c r="J48" s="334"/>
      <c r="K48" s="334"/>
      <c r="L48" s="334"/>
      <c r="M48" s="334"/>
      <c r="N48" s="335"/>
      <c r="O48" s="505"/>
      <c r="P48" s="506"/>
      <c r="Q48" s="328">
        <f>O48+'FE-2 Mes 9'!Q48</f>
        <v>0</v>
      </c>
      <c r="R48" s="328"/>
    </row>
    <row r="49" spans="1:18" ht="15" customHeight="1" x14ac:dyDescent="0.35">
      <c r="A49" s="1" t="s">
        <v>321</v>
      </c>
      <c r="B49" s="333" t="s">
        <v>322</v>
      </c>
      <c r="C49" s="334"/>
      <c r="D49" s="334"/>
      <c r="E49" s="334"/>
      <c r="F49" s="334"/>
      <c r="G49" s="334"/>
      <c r="H49" s="334"/>
      <c r="I49" s="334"/>
      <c r="J49" s="334"/>
      <c r="K49" s="334"/>
      <c r="L49" s="334"/>
      <c r="M49" s="334"/>
      <c r="N49" s="335"/>
      <c r="O49" s="503" t="e">
        <f>(O42/O48)*250000</f>
        <v>#DIV/0!</v>
      </c>
      <c r="P49" s="503"/>
      <c r="Q49" s="503" t="e">
        <f>(Q42/Q48)*250000</f>
        <v>#DIV/0!</v>
      </c>
      <c r="R49" s="503"/>
    </row>
    <row r="50" spans="1:18" ht="15" customHeight="1" x14ac:dyDescent="0.35">
      <c r="A50" s="1" t="s">
        <v>329</v>
      </c>
      <c r="B50" s="333" t="s">
        <v>323</v>
      </c>
      <c r="C50" s="334"/>
      <c r="D50" s="334"/>
      <c r="E50" s="334"/>
      <c r="F50" s="334"/>
      <c r="G50" s="334"/>
      <c r="H50" s="334"/>
      <c r="I50" s="334"/>
      <c r="J50" s="334"/>
      <c r="K50" s="334"/>
      <c r="L50" s="334"/>
      <c r="M50" s="334"/>
      <c r="N50" s="335"/>
      <c r="O50" s="504" t="e">
        <f>(O45/O48)*250000</f>
        <v>#DIV/0!</v>
      </c>
      <c r="P50" s="504"/>
      <c r="Q50" s="504" t="e">
        <f>(Q45/Q48)*250000</f>
        <v>#DIV/0!</v>
      </c>
      <c r="R50" s="504"/>
    </row>
    <row r="51" spans="1:18" ht="15" customHeight="1" x14ac:dyDescent="0.35">
      <c r="A51" s="1" t="s">
        <v>330</v>
      </c>
      <c r="B51" s="333" t="s">
        <v>333</v>
      </c>
      <c r="C51" s="334"/>
      <c r="D51" s="334"/>
      <c r="E51" s="334"/>
      <c r="F51" s="334"/>
      <c r="G51" s="334"/>
      <c r="H51" s="334"/>
      <c r="I51" s="334"/>
      <c r="J51" s="334"/>
      <c r="K51" s="334"/>
      <c r="L51" s="334"/>
      <c r="M51" s="334"/>
      <c r="N51" s="334"/>
      <c r="O51" s="501"/>
      <c r="P51" s="501"/>
      <c r="Q51" s="328">
        <f>O51+'FE-2 Mes 9'!Q51</f>
        <v>0</v>
      </c>
      <c r="R51" s="328"/>
    </row>
    <row r="52" spans="1:18"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row>
    <row r="53" spans="1:18" ht="15" customHeight="1" x14ac:dyDescent="0.35">
      <c r="A53" s="1" t="s">
        <v>332</v>
      </c>
      <c r="B53" s="333" t="s">
        <v>324</v>
      </c>
      <c r="C53" s="334"/>
      <c r="D53" s="334"/>
      <c r="E53" s="334"/>
      <c r="F53" s="334"/>
      <c r="G53" s="334"/>
      <c r="H53" s="334"/>
      <c r="I53" s="334"/>
      <c r="J53" s="334"/>
      <c r="K53" s="334"/>
      <c r="L53" s="334"/>
      <c r="M53" s="334"/>
      <c r="N53" s="335"/>
      <c r="O53" s="358" t="e">
        <f>(O49*O50)/1000</f>
        <v>#DIV/0!</v>
      </c>
      <c r="P53" s="358"/>
      <c r="Q53" s="358" t="e">
        <f>(Q49*Q50)/1000</f>
        <v>#DIV/0!</v>
      </c>
      <c r="R53" s="358"/>
    </row>
    <row r="54" spans="1:18" s="55" customFormat="1" ht="3.75" customHeight="1" x14ac:dyDescent="0.35">
      <c r="A54" s="142"/>
      <c r="B54" s="143"/>
      <c r="C54" s="143"/>
      <c r="D54" s="143"/>
      <c r="E54" s="143"/>
      <c r="F54" s="143"/>
      <c r="G54" s="143"/>
      <c r="H54" s="143"/>
      <c r="I54" s="143"/>
      <c r="J54" s="143"/>
      <c r="K54" s="143"/>
      <c r="L54" s="143"/>
      <c r="M54" s="143"/>
      <c r="N54" s="135"/>
      <c r="O54" s="135"/>
      <c r="P54" s="135"/>
      <c r="Q54" s="135"/>
    </row>
    <row r="55" spans="1:18" s="55" customFormat="1" ht="18" x14ac:dyDescent="0.35">
      <c r="A55" s="296" t="s">
        <v>41</v>
      </c>
      <c r="B55" s="296"/>
      <c r="C55" s="296"/>
      <c r="D55" s="296"/>
      <c r="E55" s="296"/>
      <c r="F55" s="296"/>
      <c r="G55" s="296"/>
      <c r="H55" s="296"/>
      <c r="I55" s="296"/>
      <c r="J55" s="296"/>
      <c r="K55" s="296"/>
      <c r="L55" s="296"/>
      <c r="M55" s="296"/>
      <c r="N55" s="296"/>
      <c r="O55" s="296"/>
      <c r="P55" s="296"/>
      <c r="Q55" s="296"/>
    </row>
    <row r="56" spans="1:18" s="55" customFormat="1" ht="9" customHeight="1" x14ac:dyDescent="0.35">
      <c r="A56" s="99"/>
      <c r="B56" s="99"/>
      <c r="C56" s="99"/>
      <c r="D56" s="99"/>
      <c r="E56" s="99"/>
      <c r="F56" s="99"/>
      <c r="G56" s="99"/>
    </row>
    <row r="57" spans="1:18" ht="12.75" customHeight="1" x14ac:dyDescent="0.35">
      <c r="A57" s="341" t="s">
        <v>42</v>
      </c>
      <c r="B57" s="341"/>
      <c r="C57" s="343" t="s">
        <v>43</v>
      </c>
      <c r="D57" s="344"/>
      <c r="E57" s="344"/>
      <c r="F57" s="344"/>
      <c r="G57" s="344"/>
      <c r="H57" s="344"/>
      <c r="I57" s="344"/>
      <c r="J57" s="345"/>
      <c r="K57" s="343" t="s">
        <v>44</v>
      </c>
      <c r="L57" s="345"/>
      <c r="M57" s="349" t="s">
        <v>45</v>
      </c>
      <c r="N57" s="349"/>
      <c r="O57" s="349" t="s">
        <v>46</v>
      </c>
      <c r="P57" s="349"/>
      <c r="Q57" s="351" t="s">
        <v>47</v>
      </c>
      <c r="R57" s="351"/>
    </row>
    <row r="58" spans="1:18" ht="20.25" customHeight="1" thickBot="1" x14ac:dyDescent="0.4">
      <c r="A58" s="342"/>
      <c r="B58" s="342"/>
      <c r="C58" s="346"/>
      <c r="D58" s="347"/>
      <c r="E58" s="347"/>
      <c r="F58" s="347"/>
      <c r="G58" s="347"/>
      <c r="H58" s="347"/>
      <c r="I58" s="347"/>
      <c r="J58" s="348"/>
      <c r="K58" s="346"/>
      <c r="L58" s="348"/>
      <c r="M58" s="350"/>
      <c r="N58" s="350"/>
      <c r="O58" s="350"/>
      <c r="P58" s="350"/>
      <c r="Q58" s="352"/>
      <c r="R58" s="352"/>
    </row>
    <row r="59" spans="1:18" ht="16" customHeight="1" x14ac:dyDescent="0.35">
      <c r="A59" s="518"/>
      <c r="B59" s="519"/>
      <c r="C59" s="518"/>
      <c r="D59" s="520"/>
      <c r="E59" s="520"/>
      <c r="F59" s="520"/>
      <c r="G59" s="520"/>
      <c r="H59" s="520"/>
      <c r="I59" s="520"/>
      <c r="J59" s="519"/>
      <c r="K59" s="492"/>
      <c r="L59" s="493"/>
      <c r="M59" s="521"/>
      <c r="N59" s="521"/>
      <c r="O59" s="377">
        <f t="shared" ref="O59:O65" si="0">K59*M59</f>
        <v>0</v>
      </c>
      <c r="P59" s="377"/>
      <c r="Q59" s="492"/>
      <c r="R59" s="493"/>
    </row>
    <row r="60" spans="1:18" ht="16" customHeight="1" x14ac:dyDescent="0.35">
      <c r="A60" s="212"/>
      <c r="B60" s="213"/>
      <c r="C60" s="212"/>
      <c r="D60" s="214"/>
      <c r="E60" s="214"/>
      <c r="F60" s="214"/>
      <c r="G60" s="214"/>
      <c r="H60" s="214"/>
      <c r="I60" s="214"/>
      <c r="J60" s="213"/>
      <c r="K60" s="499"/>
      <c r="L60" s="500"/>
      <c r="M60" s="501"/>
      <c r="N60" s="501"/>
      <c r="O60" s="369">
        <f t="shared" si="0"/>
        <v>0</v>
      </c>
      <c r="P60" s="370"/>
      <c r="Q60" s="215"/>
      <c r="R60" s="216"/>
    </row>
    <row r="61" spans="1:18" ht="16" customHeight="1" x14ac:dyDescent="0.35">
      <c r="A61" s="212"/>
      <c r="B61" s="213"/>
      <c r="C61" s="212"/>
      <c r="D61" s="214"/>
      <c r="E61" s="214"/>
      <c r="F61" s="214"/>
      <c r="G61" s="214"/>
      <c r="H61" s="214"/>
      <c r="I61" s="214"/>
      <c r="J61" s="213"/>
      <c r="K61" s="499"/>
      <c r="L61" s="500"/>
      <c r="M61" s="501"/>
      <c r="N61" s="501"/>
      <c r="O61" s="369">
        <f t="shared" si="0"/>
        <v>0</v>
      </c>
      <c r="P61" s="370"/>
      <c r="Q61" s="215"/>
      <c r="R61" s="216"/>
    </row>
    <row r="62" spans="1:18" ht="16" customHeight="1" x14ac:dyDescent="0.35">
      <c r="A62" s="212"/>
      <c r="B62" s="213"/>
      <c r="C62" s="212"/>
      <c r="D62" s="214"/>
      <c r="E62" s="214"/>
      <c r="F62" s="214"/>
      <c r="G62" s="214"/>
      <c r="H62" s="214"/>
      <c r="I62" s="214"/>
      <c r="J62" s="213"/>
      <c r="K62" s="499"/>
      <c r="L62" s="500"/>
      <c r="M62" s="501"/>
      <c r="N62" s="501"/>
      <c r="O62" s="369">
        <f t="shared" si="0"/>
        <v>0</v>
      </c>
      <c r="P62" s="370"/>
      <c r="Q62" s="215"/>
      <c r="R62" s="216"/>
    </row>
    <row r="63" spans="1:18" ht="16" customHeight="1" x14ac:dyDescent="0.35">
      <c r="A63" s="212"/>
      <c r="B63" s="213"/>
      <c r="C63" s="212"/>
      <c r="D63" s="214"/>
      <c r="E63" s="214"/>
      <c r="F63" s="214"/>
      <c r="G63" s="214"/>
      <c r="H63" s="214"/>
      <c r="I63" s="214"/>
      <c r="J63" s="213"/>
      <c r="K63" s="499"/>
      <c r="L63" s="500"/>
      <c r="M63" s="501"/>
      <c r="N63" s="501"/>
      <c r="O63" s="369">
        <f t="shared" si="0"/>
        <v>0</v>
      </c>
      <c r="P63" s="370"/>
      <c r="Q63" s="215"/>
      <c r="R63" s="216"/>
    </row>
    <row r="64" spans="1:18" ht="16" customHeight="1" x14ac:dyDescent="0.35">
      <c r="A64" s="494"/>
      <c r="B64" s="495"/>
      <c r="C64" s="496"/>
      <c r="D64" s="497"/>
      <c r="E64" s="497"/>
      <c r="F64" s="497"/>
      <c r="G64" s="497"/>
      <c r="H64" s="497"/>
      <c r="I64" s="497"/>
      <c r="J64" s="498"/>
      <c r="K64" s="499"/>
      <c r="L64" s="500"/>
      <c r="M64" s="501"/>
      <c r="N64" s="501"/>
      <c r="O64" s="369">
        <f t="shared" si="0"/>
        <v>0</v>
      </c>
      <c r="P64" s="370"/>
      <c r="Q64" s="499"/>
      <c r="R64" s="500"/>
    </row>
    <row r="65" spans="1:18" ht="16" customHeight="1" x14ac:dyDescent="0.35">
      <c r="A65" s="494"/>
      <c r="B65" s="495"/>
      <c r="C65" s="496"/>
      <c r="D65" s="497"/>
      <c r="E65" s="497"/>
      <c r="F65" s="497"/>
      <c r="G65" s="497"/>
      <c r="H65" s="497"/>
      <c r="I65" s="497"/>
      <c r="J65" s="498"/>
      <c r="K65" s="499"/>
      <c r="L65" s="500"/>
      <c r="M65" s="501"/>
      <c r="N65" s="501"/>
      <c r="O65" s="369">
        <f t="shared" si="0"/>
        <v>0</v>
      </c>
      <c r="P65" s="370"/>
      <c r="Q65" s="499"/>
      <c r="R65" s="500"/>
    </row>
    <row r="66" spans="1:18" ht="16" customHeight="1" thickBot="1" x14ac:dyDescent="0.4">
      <c r="A66" s="482"/>
      <c r="B66" s="483"/>
      <c r="C66" s="484"/>
      <c r="D66" s="485"/>
      <c r="E66" s="485"/>
      <c r="F66" s="485"/>
      <c r="G66" s="485"/>
      <c r="H66" s="485"/>
      <c r="I66" s="485"/>
      <c r="J66" s="486"/>
      <c r="K66" s="487"/>
      <c r="L66" s="488"/>
      <c r="M66" s="489"/>
      <c r="N66" s="489"/>
      <c r="O66" s="490">
        <f>M66*K66</f>
        <v>0</v>
      </c>
      <c r="P66" s="491"/>
      <c r="Q66" s="487"/>
      <c r="R66" s="488"/>
    </row>
    <row r="67" spans="1:18" s="55" customFormat="1"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8" s="55" customFormat="1" ht="15" customHeight="1" x14ac:dyDescent="0.35">
      <c r="A68" s="142"/>
      <c r="B68" s="143"/>
      <c r="C68" s="143"/>
      <c r="D68" s="143"/>
      <c r="E68" s="143"/>
      <c r="F68" s="143"/>
      <c r="G68" s="143"/>
      <c r="H68" s="143"/>
      <c r="I68" s="143"/>
      <c r="J68" s="143"/>
      <c r="K68" s="143"/>
      <c r="L68" s="143"/>
      <c r="M68" s="143"/>
      <c r="N68" s="135"/>
      <c r="O68" s="135"/>
      <c r="P68" s="135"/>
      <c r="Q68" s="135"/>
    </row>
    <row r="69" spans="1:18" s="55" customFormat="1" ht="36" customHeight="1" x14ac:dyDescent="0.35">
      <c r="A69" s="144" t="s">
        <v>49</v>
      </c>
      <c r="B69" s="137"/>
      <c r="C69" s="137"/>
      <c r="D69" s="137"/>
      <c r="E69" s="137"/>
      <c r="F69" s="137"/>
      <c r="G69" s="137"/>
      <c r="H69" s="137"/>
      <c r="I69" s="137"/>
      <c r="J69" s="137"/>
      <c r="K69" s="145"/>
      <c r="L69" s="145"/>
    </row>
    <row r="70" spans="1:18" s="55" customFormat="1" ht="18" customHeight="1" x14ac:dyDescent="0.35">
      <c r="A70" s="399"/>
      <c r="B70" s="305"/>
      <c r="C70" s="305"/>
      <c r="D70" s="305"/>
      <c r="E70" s="305"/>
      <c r="F70" s="305"/>
      <c r="G70" s="305"/>
      <c r="H70" s="305"/>
      <c r="I70" s="305"/>
      <c r="J70" s="305"/>
      <c r="K70" s="305"/>
      <c r="L70" s="305"/>
      <c r="M70" s="305"/>
      <c r="N70" s="305"/>
      <c r="O70" s="306"/>
      <c r="P70" s="150" t="s">
        <v>50</v>
      </c>
      <c r="Q70" s="151" t="s">
        <v>51</v>
      </c>
      <c r="R70" s="152" t="s">
        <v>52</v>
      </c>
    </row>
    <row r="71" spans="1:18" ht="25.5" customHeight="1" x14ac:dyDescent="0.35">
      <c r="A71" s="7" t="s">
        <v>53</v>
      </c>
      <c r="B71" s="389" t="s">
        <v>55</v>
      </c>
      <c r="C71" s="390"/>
      <c r="D71" s="390"/>
      <c r="E71" s="390"/>
      <c r="F71" s="390"/>
      <c r="G71" s="390"/>
      <c r="H71" s="390"/>
      <c r="I71" s="390"/>
      <c r="J71" s="390"/>
      <c r="K71" s="390"/>
      <c r="L71" s="390"/>
      <c r="M71" s="390"/>
      <c r="N71" s="390"/>
      <c r="O71" s="391"/>
      <c r="P71" s="195"/>
      <c r="Q71" s="196"/>
      <c r="R71" s="197"/>
    </row>
    <row r="72" spans="1:18" ht="25.5" customHeight="1" x14ac:dyDescent="0.35">
      <c r="A72" s="6" t="s">
        <v>54</v>
      </c>
      <c r="B72" s="389" t="s">
        <v>57</v>
      </c>
      <c r="C72" s="390"/>
      <c r="D72" s="390"/>
      <c r="E72" s="390"/>
      <c r="F72" s="390"/>
      <c r="G72" s="390"/>
      <c r="H72" s="390"/>
      <c r="I72" s="390"/>
      <c r="J72" s="390"/>
      <c r="K72" s="390"/>
      <c r="L72" s="390"/>
      <c r="M72" s="390"/>
      <c r="N72" s="390"/>
      <c r="O72" s="391"/>
      <c r="P72" s="195"/>
      <c r="Q72" s="196"/>
      <c r="R72" s="197"/>
    </row>
    <row r="73" spans="1:18" ht="37.5" customHeight="1" x14ac:dyDescent="0.35">
      <c r="A73" s="7" t="s">
        <v>56</v>
      </c>
      <c r="B73" s="389" t="s">
        <v>59</v>
      </c>
      <c r="C73" s="390"/>
      <c r="D73" s="390"/>
      <c r="E73" s="390"/>
      <c r="F73" s="390"/>
      <c r="G73" s="390"/>
      <c r="H73" s="390"/>
      <c r="I73" s="390"/>
      <c r="J73" s="390"/>
      <c r="K73" s="390"/>
      <c r="L73" s="390"/>
      <c r="M73" s="390"/>
      <c r="N73" s="390"/>
      <c r="O73" s="391"/>
      <c r="P73" s="195"/>
      <c r="Q73" s="199"/>
      <c r="R73" s="197"/>
    </row>
    <row r="74" spans="1:18" ht="25.5" customHeight="1" x14ac:dyDescent="0.35">
      <c r="A74" s="6" t="s">
        <v>58</v>
      </c>
      <c r="B74" s="389" t="s">
        <v>61</v>
      </c>
      <c r="C74" s="390"/>
      <c r="D74" s="390"/>
      <c r="E74" s="390"/>
      <c r="F74" s="390"/>
      <c r="G74" s="390"/>
      <c r="H74" s="390"/>
      <c r="I74" s="390"/>
      <c r="J74" s="390"/>
      <c r="K74" s="390"/>
      <c r="L74" s="390"/>
      <c r="M74" s="390"/>
      <c r="N74" s="390"/>
      <c r="O74" s="391"/>
      <c r="P74" s="195"/>
      <c r="Q74" s="199"/>
      <c r="R74" s="197"/>
    </row>
    <row r="75" spans="1:18" ht="25.5" customHeight="1" x14ac:dyDescent="0.35">
      <c r="A75" s="7" t="s">
        <v>60</v>
      </c>
      <c r="B75" s="389" t="s">
        <v>63</v>
      </c>
      <c r="C75" s="390"/>
      <c r="D75" s="390"/>
      <c r="E75" s="390"/>
      <c r="F75" s="390"/>
      <c r="G75" s="390"/>
      <c r="H75" s="390"/>
      <c r="I75" s="390"/>
      <c r="J75" s="390"/>
      <c r="K75" s="390"/>
      <c r="L75" s="390"/>
      <c r="M75" s="390"/>
      <c r="N75" s="390"/>
      <c r="O75" s="391"/>
      <c r="P75" s="195"/>
      <c r="Q75" s="199"/>
      <c r="R75" s="197"/>
    </row>
    <row r="76" spans="1:18" ht="18" customHeight="1" x14ac:dyDescent="0.35">
      <c r="A76" s="6" t="s">
        <v>62</v>
      </c>
      <c r="B76" s="389" t="s">
        <v>65</v>
      </c>
      <c r="C76" s="390"/>
      <c r="D76" s="390"/>
      <c r="E76" s="390"/>
      <c r="F76" s="390"/>
      <c r="G76" s="390"/>
      <c r="H76" s="390"/>
      <c r="I76" s="390"/>
      <c r="J76" s="390"/>
      <c r="K76" s="390"/>
      <c r="L76" s="390"/>
      <c r="M76" s="390"/>
      <c r="N76" s="390"/>
      <c r="O76" s="391"/>
      <c r="P76" s="195"/>
      <c r="Q76" s="199"/>
      <c r="R76" s="197"/>
    </row>
    <row r="77" spans="1:18" ht="18" customHeight="1" x14ac:dyDescent="0.35">
      <c r="A77" s="7" t="s">
        <v>64</v>
      </c>
      <c r="B77" s="389" t="s">
        <v>67</v>
      </c>
      <c r="C77" s="390"/>
      <c r="D77" s="390"/>
      <c r="E77" s="390"/>
      <c r="F77" s="390"/>
      <c r="G77" s="390"/>
      <c r="H77" s="390"/>
      <c r="I77" s="390"/>
      <c r="J77" s="390"/>
      <c r="K77" s="390"/>
      <c r="L77" s="390"/>
      <c r="M77" s="390"/>
      <c r="N77" s="390"/>
      <c r="O77" s="391"/>
      <c r="P77" s="195"/>
      <c r="Q77" s="196"/>
      <c r="R77" s="197"/>
    </row>
    <row r="78" spans="1:18" ht="18" customHeight="1" x14ac:dyDescent="0.35">
      <c r="A78" s="6" t="s">
        <v>66</v>
      </c>
      <c r="B78" s="389" t="s">
        <v>312</v>
      </c>
      <c r="C78" s="390"/>
      <c r="D78" s="390"/>
      <c r="E78" s="390"/>
      <c r="F78" s="390"/>
      <c r="G78" s="390"/>
      <c r="H78" s="390"/>
      <c r="I78" s="390"/>
      <c r="J78" s="390"/>
      <c r="K78" s="390"/>
      <c r="L78" s="390"/>
      <c r="M78" s="390"/>
      <c r="N78" s="390"/>
      <c r="O78" s="391"/>
      <c r="P78" s="195"/>
      <c r="Q78" s="199"/>
      <c r="R78" s="197"/>
    </row>
    <row r="79" spans="1:18" ht="18" customHeight="1" x14ac:dyDescent="0.35">
      <c r="A79" s="7" t="s">
        <v>68</v>
      </c>
      <c r="B79" s="389" t="s">
        <v>69</v>
      </c>
      <c r="C79" s="390"/>
      <c r="D79" s="390"/>
      <c r="E79" s="390"/>
      <c r="F79" s="390"/>
      <c r="G79" s="390"/>
      <c r="H79" s="390"/>
      <c r="I79" s="390"/>
      <c r="J79" s="390"/>
      <c r="K79" s="390"/>
      <c r="L79" s="390"/>
      <c r="M79" s="390"/>
      <c r="N79" s="390"/>
      <c r="O79" s="391"/>
      <c r="P79" s="195"/>
      <c r="Q79" s="198"/>
      <c r="R79" s="197"/>
    </row>
    <row r="80" spans="1:18" s="55" customFormat="1" ht="10" customHeight="1" x14ac:dyDescent="0.35">
      <c r="A80" s="402"/>
      <c r="B80" s="403"/>
      <c r="C80" s="403"/>
      <c r="D80" s="403"/>
      <c r="E80" s="403"/>
      <c r="F80" s="403"/>
      <c r="G80" s="403"/>
      <c r="H80" s="403"/>
      <c r="I80" s="403"/>
      <c r="J80" s="403"/>
      <c r="K80" s="403"/>
      <c r="L80" s="146"/>
    </row>
    <row r="81" spans="1:18" s="55" customFormat="1" ht="6" customHeight="1" x14ac:dyDescent="0.35">
      <c r="A81" s="146"/>
      <c r="B81" s="147"/>
      <c r="C81" s="147"/>
      <c r="D81" s="148"/>
      <c r="E81" s="148"/>
      <c r="F81" s="148"/>
      <c r="G81" s="148"/>
      <c r="H81" s="272"/>
      <c r="I81" s="272"/>
      <c r="J81" s="272"/>
      <c r="K81" s="149"/>
      <c r="L81" s="149"/>
    </row>
    <row r="82" spans="1:18" s="55" customFormat="1" ht="29.25" customHeight="1" x14ac:dyDescent="0.35">
      <c r="A82" s="296" t="s">
        <v>70</v>
      </c>
      <c r="B82" s="296"/>
      <c r="C82" s="296"/>
      <c r="D82" s="296"/>
      <c r="E82" s="296"/>
      <c r="F82" s="296"/>
      <c r="G82" s="296"/>
      <c r="H82" s="296"/>
      <c r="I82" s="296"/>
      <c r="J82" s="296"/>
      <c r="K82" s="296"/>
      <c r="L82" s="296"/>
      <c r="M82" s="296"/>
      <c r="N82" s="296"/>
      <c r="O82" s="137"/>
      <c r="P82" s="137"/>
    </row>
    <row r="83" spans="1:18" s="55" customFormat="1" ht="18" customHeight="1" x14ac:dyDescent="0.35">
      <c r="A83" s="399"/>
      <c r="B83" s="400"/>
      <c r="C83" s="400"/>
      <c r="D83" s="400"/>
      <c r="E83" s="400"/>
      <c r="F83" s="400"/>
      <c r="G83" s="400"/>
      <c r="H83" s="400"/>
      <c r="I83" s="400"/>
      <c r="J83" s="400"/>
      <c r="K83" s="400"/>
      <c r="L83" s="400"/>
      <c r="M83" s="400"/>
      <c r="N83" s="400"/>
      <c r="O83" s="401"/>
      <c r="P83" s="150" t="s">
        <v>50</v>
      </c>
      <c r="Q83" s="151" t="s">
        <v>51</v>
      </c>
      <c r="R83" s="152" t="s">
        <v>52</v>
      </c>
    </row>
    <row r="84" spans="1:18" ht="18" customHeight="1" x14ac:dyDescent="0.35">
      <c r="A84" s="6" t="s">
        <v>71</v>
      </c>
      <c r="B84" s="389" t="s">
        <v>72</v>
      </c>
      <c r="C84" s="390"/>
      <c r="D84" s="390"/>
      <c r="E84" s="390"/>
      <c r="F84" s="390"/>
      <c r="G84" s="390"/>
      <c r="H84" s="390"/>
      <c r="I84" s="390"/>
      <c r="J84" s="390"/>
      <c r="K84" s="390"/>
      <c r="L84" s="390"/>
      <c r="M84" s="390"/>
      <c r="N84" s="390"/>
      <c r="O84" s="391"/>
      <c r="P84" s="195"/>
      <c r="Q84" s="196"/>
      <c r="R84" s="197"/>
    </row>
    <row r="85" spans="1:18" ht="18" customHeight="1" x14ac:dyDescent="0.35">
      <c r="A85" s="6" t="s">
        <v>73</v>
      </c>
      <c r="B85" s="389" t="s">
        <v>74</v>
      </c>
      <c r="C85" s="390"/>
      <c r="D85" s="390"/>
      <c r="E85" s="390"/>
      <c r="F85" s="390"/>
      <c r="G85" s="390"/>
      <c r="H85" s="390"/>
      <c r="I85" s="390"/>
      <c r="J85" s="390"/>
      <c r="K85" s="390"/>
      <c r="L85" s="390"/>
      <c r="M85" s="390"/>
      <c r="N85" s="390"/>
      <c r="O85" s="391"/>
      <c r="P85" s="195"/>
      <c r="Q85" s="196"/>
      <c r="R85" s="197"/>
    </row>
    <row r="86" spans="1:18" ht="18" customHeight="1" x14ac:dyDescent="0.35">
      <c r="A86" s="6" t="s">
        <v>75</v>
      </c>
      <c r="B86" s="389" t="s">
        <v>76</v>
      </c>
      <c r="C86" s="390"/>
      <c r="D86" s="390"/>
      <c r="E86" s="390"/>
      <c r="F86" s="390"/>
      <c r="G86" s="390"/>
      <c r="H86" s="390"/>
      <c r="I86" s="390"/>
      <c r="J86" s="390"/>
      <c r="K86" s="390"/>
      <c r="L86" s="390"/>
      <c r="M86" s="390"/>
      <c r="N86" s="390"/>
      <c r="O86" s="391"/>
      <c r="P86" s="195"/>
      <c r="Q86" s="196"/>
      <c r="R86" s="197"/>
    </row>
    <row r="87" spans="1:18" ht="18" customHeight="1" x14ac:dyDescent="0.35">
      <c r="A87" s="6" t="s">
        <v>77</v>
      </c>
      <c r="B87" s="389" t="s">
        <v>78</v>
      </c>
      <c r="C87" s="390"/>
      <c r="D87" s="390"/>
      <c r="E87" s="390"/>
      <c r="F87" s="390"/>
      <c r="G87" s="390"/>
      <c r="H87" s="390"/>
      <c r="I87" s="390"/>
      <c r="J87" s="390"/>
      <c r="K87" s="390"/>
      <c r="L87" s="390"/>
      <c r="M87" s="390"/>
      <c r="N87" s="390"/>
      <c r="O87" s="391"/>
      <c r="P87" s="195"/>
      <c r="Q87" s="196"/>
      <c r="R87" s="197"/>
    </row>
    <row r="88" spans="1:18" ht="18" customHeight="1" x14ac:dyDescent="0.35">
      <c r="A88" s="6" t="s">
        <v>79</v>
      </c>
      <c r="B88" s="389" t="s">
        <v>80</v>
      </c>
      <c r="C88" s="390"/>
      <c r="D88" s="390"/>
      <c r="E88" s="390"/>
      <c r="F88" s="390"/>
      <c r="G88" s="390"/>
      <c r="H88" s="390"/>
      <c r="I88" s="390"/>
      <c r="J88" s="390"/>
      <c r="K88" s="390"/>
      <c r="L88" s="390"/>
      <c r="M88" s="390"/>
      <c r="N88" s="390"/>
      <c r="O88" s="391"/>
      <c r="P88" s="195"/>
      <c r="Q88" s="196"/>
      <c r="R88" s="197"/>
    </row>
    <row r="89" spans="1:18" ht="28" customHeight="1" x14ac:dyDescent="0.35">
      <c r="A89" s="6" t="s">
        <v>81</v>
      </c>
      <c r="B89" s="389" t="s">
        <v>82</v>
      </c>
      <c r="C89" s="390"/>
      <c r="D89" s="390"/>
      <c r="E89" s="390"/>
      <c r="F89" s="390"/>
      <c r="G89" s="390"/>
      <c r="H89" s="390"/>
      <c r="I89" s="390"/>
      <c r="J89" s="390"/>
      <c r="K89" s="390"/>
      <c r="L89" s="390"/>
      <c r="M89" s="390"/>
      <c r="N89" s="390"/>
      <c r="O89" s="391"/>
      <c r="P89" s="195"/>
      <c r="Q89" s="198"/>
      <c r="R89" s="197"/>
    </row>
    <row r="90" spans="1:18" ht="18" customHeight="1" x14ac:dyDescent="0.35">
      <c r="A90" s="6" t="s">
        <v>83</v>
      </c>
      <c r="B90" s="389" t="s">
        <v>84</v>
      </c>
      <c r="C90" s="390"/>
      <c r="D90" s="390"/>
      <c r="E90" s="390"/>
      <c r="F90" s="390"/>
      <c r="G90" s="390"/>
      <c r="H90" s="390"/>
      <c r="I90" s="390"/>
      <c r="J90" s="390"/>
      <c r="K90" s="390"/>
      <c r="L90" s="390"/>
      <c r="M90" s="390"/>
      <c r="N90" s="390"/>
      <c r="O90" s="391"/>
      <c r="P90" s="195"/>
      <c r="Q90" s="199"/>
      <c r="R90" s="197"/>
    </row>
    <row r="91" spans="1:18" ht="18" customHeight="1" x14ac:dyDescent="0.35">
      <c r="A91" s="7" t="s">
        <v>85</v>
      </c>
      <c r="B91" s="389" t="s">
        <v>86</v>
      </c>
      <c r="C91" s="390"/>
      <c r="D91" s="390"/>
      <c r="E91" s="390"/>
      <c r="F91" s="390"/>
      <c r="G91" s="390"/>
      <c r="H91" s="390"/>
      <c r="I91" s="390"/>
      <c r="J91" s="390"/>
      <c r="K91" s="390"/>
      <c r="L91" s="390"/>
      <c r="M91" s="390"/>
      <c r="N91" s="390"/>
      <c r="O91" s="391"/>
      <c r="P91" s="195"/>
      <c r="Q91" s="196"/>
      <c r="R91" s="197"/>
    </row>
    <row r="92" spans="1:18" ht="18" customHeight="1" x14ac:dyDescent="0.35">
      <c r="A92" s="6" t="s">
        <v>87</v>
      </c>
      <c r="B92" s="389" t="s">
        <v>88</v>
      </c>
      <c r="C92" s="390"/>
      <c r="D92" s="390"/>
      <c r="E92" s="390"/>
      <c r="F92" s="390"/>
      <c r="G92" s="390"/>
      <c r="H92" s="390"/>
      <c r="I92" s="390"/>
      <c r="J92" s="390"/>
      <c r="K92" s="390"/>
      <c r="L92" s="390"/>
      <c r="M92" s="390"/>
      <c r="N92" s="390"/>
      <c r="O92" s="391"/>
      <c r="P92" s="195"/>
      <c r="Q92" s="198"/>
      <c r="R92" s="197"/>
    </row>
    <row r="93" spans="1:18" ht="28" customHeight="1" x14ac:dyDescent="0.35">
      <c r="A93" s="6" t="s">
        <v>89</v>
      </c>
      <c r="B93" s="389" t="s">
        <v>90</v>
      </c>
      <c r="C93" s="390"/>
      <c r="D93" s="390"/>
      <c r="E93" s="390"/>
      <c r="F93" s="390"/>
      <c r="G93" s="390"/>
      <c r="H93" s="390"/>
      <c r="I93" s="390"/>
      <c r="J93" s="390"/>
      <c r="K93" s="390"/>
      <c r="L93" s="390"/>
      <c r="M93" s="390"/>
      <c r="N93" s="390"/>
      <c r="O93" s="391"/>
      <c r="P93" s="195"/>
      <c r="Q93" s="198"/>
      <c r="R93" s="197"/>
    </row>
    <row r="94" spans="1:18" ht="1.5" customHeight="1" x14ac:dyDescent="0.35">
      <c r="A94" s="38"/>
      <c r="B94" s="8"/>
      <c r="C94" s="8"/>
      <c r="D94" s="8"/>
      <c r="E94" s="8"/>
      <c r="F94" s="8"/>
      <c r="G94" s="8"/>
      <c r="H94" s="8"/>
      <c r="I94" s="147"/>
      <c r="J94" s="8"/>
      <c r="K94" s="11"/>
      <c r="L94" s="11"/>
      <c r="P94" s="39"/>
      <c r="Q94" s="39"/>
      <c r="R94" s="39"/>
    </row>
    <row r="95" spans="1:18" s="55" customFormat="1" ht="6.75" customHeight="1" x14ac:dyDescent="0.35">
      <c r="A95" s="154"/>
      <c r="B95" s="155"/>
      <c r="C95" s="156"/>
      <c r="D95" s="156"/>
      <c r="E95" s="156"/>
      <c r="F95" s="156"/>
      <c r="G95" s="156"/>
      <c r="H95" s="156"/>
      <c r="I95" s="156"/>
      <c r="J95" s="156"/>
      <c r="K95" s="156"/>
      <c r="L95" s="156"/>
      <c r="M95" s="156"/>
      <c r="N95" s="156"/>
      <c r="O95" s="156"/>
      <c r="P95" s="156"/>
      <c r="Q95" s="135"/>
    </row>
    <row r="96" spans="1:18" s="55" customFormat="1"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8" s="55" customFormat="1" ht="18.75" customHeight="1" x14ac:dyDescent="0.35">
      <c r="A97" s="134"/>
      <c r="B97" s="135"/>
      <c r="C97" s="135"/>
      <c r="D97" s="135"/>
      <c r="E97" s="135"/>
      <c r="F97" s="135"/>
      <c r="G97" s="135"/>
      <c r="H97" s="135"/>
      <c r="I97" s="135"/>
      <c r="J97" s="135"/>
      <c r="K97" s="135"/>
      <c r="L97" s="135"/>
      <c r="M97" s="135"/>
      <c r="N97" s="135"/>
      <c r="O97" s="135"/>
      <c r="P97" s="135"/>
      <c r="Q97" s="135"/>
    </row>
    <row r="98" spans="1:18" ht="20.25" customHeight="1" x14ac:dyDescent="0.35">
      <c r="A98" s="534" t="s">
        <v>92</v>
      </c>
      <c r="B98" s="535"/>
      <c r="C98" s="535"/>
      <c r="D98" s="536"/>
      <c r="E98" s="537" t="s">
        <v>15</v>
      </c>
      <c r="F98" s="538"/>
      <c r="G98" s="537" t="s">
        <v>16</v>
      </c>
      <c r="H98" s="538"/>
      <c r="I98" s="135"/>
      <c r="J98" s="539" t="s">
        <v>92</v>
      </c>
      <c r="K98" s="540"/>
      <c r="L98" s="540"/>
      <c r="M98" s="540"/>
      <c r="N98" s="541"/>
      <c r="O98" s="537" t="s">
        <v>15</v>
      </c>
      <c r="P98" s="538"/>
      <c r="Q98" s="537" t="s">
        <v>16</v>
      </c>
      <c r="R98" s="538"/>
    </row>
    <row r="99" spans="1:18" ht="20.25" customHeight="1" x14ac:dyDescent="0.35">
      <c r="A99" s="528" t="s">
        <v>93</v>
      </c>
      <c r="B99" s="529"/>
      <c r="C99" s="529"/>
      <c r="D99" s="530"/>
      <c r="E99" s="12" t="s">
        <v>94</v>
      </c>
      <c r="F99" s="13" t="s">
        <v>95</v>
      </c>
      <c r="G99" s="12" t="s">
        <v>94</v>
      </c>
      <c r="H99" s="13" t="s">
        <v>95</v>
      </c>
      <c r="J99" s="531" t="s">
        <v>93</v>
      </c>
      <c r="K99" s="532"/>
      <c r="L99" s="532"/>
      <c r="M99" s="532"/>
      <c r="N99" s="533"/>
      <c r="O99" s="12" t="s">
        <v>94</v>
      </c>
      <c r="P99" s="13" t="s">
        <v>95</v>
      </c>
      <c r="Q99" s="12" t="s">
        <v>94</v>
      </c>
      <c r="R99" s="13" t="s">
        <v>95</v>
      </c>
    </row>
    <row r="100" spans="1:18" ht="5.25" customHeight="1" x14ac:dyDescent="0.35">
      <c r="A100" s="526"/>
      <c r="B100" s="526"/>
      <c r="C100" s="526"/>
      <c r="D100" s="526"/>
      <c r="E100" s="526"/>
      <c r="F100" s="526"/>
      <c r="G100" s="526"/>
      <c r="H100" s="526"/>
      <c r="I100" s="526"/>
      <c r="J100" s="526"/>
      <c r="K100" s="526"/>
      <c r="L100" s="526"/>
      <c r="M100" s="526"/>
      <c r="N100" s="526"/>
      <c r="O100" s="526"/>
      <c r="P100" s="526"/>
      <c r="Q100" s="526"/>
      <c r="R100" s="526"/>
    </row>
    <row r="101" spans="1:18" ht="22" customHeight="1" x14ac:dyDescent="0.35">
      <c r="A101" s="420" t="s">
        <v>96</v>
      </c>
      <c r="B101" s="421"/>
      <c r="C101" s="422" t="s">
        <v>97</v>
      </c>
      <c r="D101" s="423"/>
      <c r="E101" s="185"/>
      <c r="F101" s="186"/>
      <c r="G101" s="14">
        <f>E101+'FE-2 Mes 9'!G101</f>
        <v>0</v>
      </c>
      <c r="H101" s="15">
        <f>F101+'FE-2 Mes 9'!H101</f>
        <v>0</v>
      </c>
      <c r="I101" s="159"/>
      <c r="J101" s="424" t="s">
        <v>98</v>
      </c>
      <c r="K101" s="422" t="s">
        <v>99</v>
      </c>
      <c r="L101" s="427"/>
      <c r="M101" s="427"/>
      <c r="N101" s="423"/>
      <c r="O101" s="185"/>
      <c r="P101" s="186"/>
      <c r="Q101" s="14">
        <f>O101+'FE-2 Mes 9'!Q101</f>
        <v>0</v>
      </c>
      <c r="R101" s="15">
        <f>P101+'FE-2 Mes 9'!R101</f>
        <v>0</v>
      </c>
    </row>
    <row r="102" spans="1:18" ht="20.149999999999999" customHeight="1" x14ac:dyDescent="0.35">
      <c r="A102" s="420"/>
      <c r="B102" s="421"/>
      <c r="C102" s="428" t="s">
        <v>100</v>
      </c>
      <c r="D102" s="429"/>
      <c r="E102" s="187"/>
      <c r="F102" s="188"/>
      <c r="G102" s="17">
        <f>E102+'FE-2 Mes 9'!G102</f>
        <v>0</v>
      </c>
      <c r="H102" s="18">
        <f>F102+'FE-2 Mes 9'!H102</f>
        <v>0</v>
      </c>
      <c r="I102" s="159"/>
      <c r="J102" s="425"/>
      <c r="K102" s="430" t="s">
        <v>101</v>
      </c>
      <c r="L102" s="431"/>
      <c r="M102" s="431"/>
      <c r="N102" s="432"/>
      <c r="O102" s="189"/>
      <c r="P102" s="190"/>
      <c r="Q102" s="19">
        <f>O102+'FE-2 Mes 9'!Q102</f>
        <v>0</v>
      </c>
      <c r="R102" s="20">
        <f>P102+'FE-2 Mes 9'!R102</f>
        <v>0</v>
      </c>
    </row>
    <row r="103" spans="1:18" ht="22" customHeight="1" x14ac:dyDescent="0.35">
      <c r="A103" s="420" t="s">
        <v>102</v>
      </c>
      <c r="B103" s="421"/>
      <c r="C103" s="434" t="s">
        <v>103</v>
      </c>
      <c r="D103" s="435"/>
      <c r="E103" s="185"/>
      <c r="F103" s="186"/>
      <c r="G103" s="14">
        <f>E103+'FE-2 Mes 9'!G103</f>
        <v>0</v>
      </c>
      <c r="H103" s="15">
        <f>F103+'FE-2 Mes 9'!H103</f>
        <v>0</v>
      </c>
      <c r="I103" s="159"/>
      <c r="J103" s="426"/>
      <c r="K103" s="428" t="s">
        <v>104</v>
      </c>
      <c r="L103" s="433"/>
      <c r="M103" s="433"/>
      <c r="N103" s="429"/>
      <c r="O103" s="193"/>
      <c r="P103" s="194"/>
      <c r="Q103" s="22">
        <f>O103+'FE-2 Mes 9'!Q103</f>
        <v>0</v>
      </c>
      <c r="R103" s="23">
        <f>P103+'FE-2 Mes 9'!R103</f>
        <v>0</v>
      </c>
    </row>
    <row r="104" spans="1:18" ht="20.149999999999999" customHeight="1" x14ac:dyDescent="0.35">
      <c r="A104" s="420"/>
      <c r="B104" s="421"/>
      <c r="C104" s="436" t="s">
        <v>105</v>
      </c>
      <c r="D104" s="437"/>
      <c r="E104" s="187"/>
      <c r="F104" s="188"/>
      <c r="G104" s="17">
        <f>E104+'FE-2 Mes 9'!G104</f>
        <v>0</v>
      </c>
      <c r="H104" s="18">
        <f>F104+'FE-2 Mes 9'!H104</f>
        <v>0</v>
      </c>
      <c r="I104" s="159"/>
      <c r="J104" s="438" t="s">
        <v>106</v>
      </c>
      <c r="K104" s="422" t="s">
        <v>107</v>
      </c>
      <c r="L104" s="427"/>
      <c r="M104" s="427"/>
      <c r="N104" s="423"/>
      <c r="O104" s="185"/>
      <c r="P104" s="186"/>
      <c r="Q104" s="14">
        <f>O104+'FE-2 Mes 9'!Q104</f>
        <v>0</v>
      </c>
      <c r="R104" s="15">
        <f>P104+'FE-2 Mes 9'!R104</f>
        <v>0</v>
      </c>
    </row>
    <row r="105" spans="1:18" ht="20.149999999999999" customHeight="1" x14ac:dyDescent="0.35">
      <c r="A105" s="420" t="s">
        <v>108</v>
      </c>
      <c r="B105" s="421"/>
      <c r="C105" s="422" t="s">
        <v>109</v>
      </c>
      <c r="D105" s="423"/>
      <c r="E105" s="185"/>
      <c r="F105" s="186"/>
      <c r="G105" s="14">
        <f>E105+'FE-2 Mes 9'!G105</f>
        <v>0</v>
      </c>
      <c r="H105" s="15">
        <f>F105+'FE-2 Mes 9'!H105</f>
        <v>0</v>
      </c>
      <c r="I105" s="159"/>
      <c r="J105" s="439"/>
      <c r="K105" s="428" t="s">
        <v>110</v>
      </c>
      <c r="L105" s="433"/>
      <c r="M105" s="433"/>
      <c r="N105" s="429"/>
      <c r="O105" s="193"/>
      <c r="P105" s="194"/>
      <c r="Q105" s="22">
        <f>O105+'FE-2 Mes 9'!Q105</f>
        <v>0</v>
      </c>
      <c r="R105" s="23">
        <f>P105+'FE-2 Mes 9'!R105</f>
        <v>0</v>
      </c>
    </row>
    <row r="106" spans="1:18" ht="20.149999999999999" customHeight="1" x14ac:dyDescent="0.35">
      <c r="A106" s="420"/>
      <c r="B106" s="421"/>
      <c r="C106" s="430" t="s">
        <v>111</v>
      </c>
      <c r="D106" s="432"/>
      <c r="E106" s="189"/>
      <c r="F106" s="190"/>
      <c r="G106" s="19">
        <f>E106+'FE-2 Mes 9'!G106</f>
        <v>0</v>
      </c>
      <c r="H106" s="20">
        <f>F106+'FE-2 Mes 9'!H106</f>
        <v>0</v>
      </c>
      <c r="I106" s="159"/>
      <c r="J106" s="438" t="s">
        <v>112</v>
      </c>
      <c r="K106" s="422" t="s">
        <v>113</v>
      </c>
      <c r="L106" s="427"/>
      <c r="M106" s="427"/>
      <c r="N106" s="423"/>
      <c r="O106" s="185"/>
      <c r="P106" s="186"/>
      <c r="Q106" s="14">
        <f>O106+'FE-2 Mes 9'!Q106</f>
        <v>0</v>
      </c>
      <c r="R106" s="15">
        <f>P106+'FE-2 Mes 9'!R106</f>
        <v>0</v>
      </c>
    </row>
    <row r="107" spans="1:18" ht="20.149999999999999" customHeight="1" x14ac:dyDescent="0.35">
      <c r="A107" s="420"/>
      <c r="B107" s="421"/>
      <c r="C107" s="430" t="s">
        <v>114</v>
      </c>
      <c r="D107" s="432"/>
      <c r="E107" s="189"/>
      <c r="F107" s="190"/>
      <c r="G107" s="19">
        <f>E107+'FE-2 Mes 9'!G107</f>
        <v>0</v>
      </c>
      <c r="H107" s="20">
        <f>F107+'FE-2 Mes 9'!H107</f>
        <v>0</v>
      </c>
      <c r="I107" s="159"/>
      <c r="J107" s="440"/>
      <c r="K107" s="430" t="s">
        <v>115</v>
      </c>
      <c r="L107" s="431"/>
      <c r="M107" s="431"/>
      <c r="N107" s="432"/>
      <c r="O107" s="189"/>
      <c r="P107" s="190"/>
      <c r="Q107" s="19">
        <f>O107+'FE-2 Mes 9'!Q107</f>
        <v>0</v>
      </c>
      <c r="R107" s="20">
        <f>P107+'FE-2 Mes 9'!R107</f>
        <v>0</v>
      </c>
    </row>
    <row r="108" spans="1:18" ht="20.149999999999999" customHeight="1" x14ac:dyDescent="0.35">
      <c r="A108" s="420"/>
      <c r="B108" s="421"/>
      <c r="C108" s="430" t="s">
        <v>116</v>
      </c>
      <c r="D108" s="432"/>
      <c r="E108" s="189"/>
      <c r="F108" s="190"/>
      <c r="G108" s="19">
        <f>E108+'FE-2 Mes 9'!G108</f>
        <v>0</v>
      </c>
      <c r="H108" s="20">
        <f>F108+'FE-2 Mes 9'!H108</f>
        <v>0</v>
      </c>
      <c r="I108" s="159"/>
      <c r="J108" s="440"/>
      <c r="K108" s="430" t="s">
        <v>117</v>
      </c>
      <c r="L108" s="431"/>
      <c r="M108" s="431"/>
      <c r="N108" s="432"/>
      <c r="O108" s="189"/>
      <c r="P108" s="190"/>
      <c r="Q108" s="19">
        <f>O108+'FE-2 Mes 9'!Q108</f>
        <v>0</v>
      </c>
      <c r="R108" s="20">
        <f>P108+'FE-2 Mes 9'!R108</f>
        <v>0</v>
      </c>
    </row>
    <row r="109" spans="1:18" ht="20.149999999999999" customHeight="1" x14ac:dyDescent="0.35">
      <c r="A109" s="420"/>
      <c r="B109" s="421"/>
      <c r="C109" s="430" t="s">
        <v>118</v>
      </c>
      <c r="D109" s="432"/>
      <c r="E109" s="189"/>
      <c r="F109" s="190"/>
      <c r="G109" s="19">
        <f>E109+'FE-2 Mes 9'!G109</f>
        <v>0</v>
      </c>
      <c r="H109" s="20">
        <f>F109+'FE-2 Mes 9'!H109</f>
        <v>0</v>
      </c>
      <c r="I109" s="159"/>
      <c r="J109" s="439"/>
      <c r="K109" s="428" t="s">
        <v>119</v>
      </c>
      <c r="L109" s="433"/>
      <c r="M109" s="433"/>
      <c r="N109" s="429"/>
      <c r="O109" s="193"/>
      <c r="P109" s="194"/>
      <c r="Q109" s="22">
        <f>O109+'FE-2 Mes 9'!Q109</f>
        <v>0</v>
      </c>
      <c r="R109" s="23">
        <f>P109+'FE-2 Mes 9'!R109</f>
        <v>0</v>
      </c>
    </row>
    <row r="110" spans="1:18" ht="22" customHeight="1" x14ac:dyDescent="0.35">
      <c r="A110" s="420"/>
      <c r="B110" s="421"/>
      <c r="C110" s="430" t="s">
        <v>120</v>
      </c>
      <c r="D110" s="432"/>
      <c r="E110" s="189"/>
      <c r="F110" s="190"/>
      <c r="G110" s="19">
        <f>E110+'FE-2 Mes 9'!G110</f>
        <v>0</v>
      </c>
      <c r="H110" s="20">
        <f>F110+'FE-2 Mes 9'!H110</f>
        <v>0</v>
      </c>
      <c r="I110" s="159"/>
      <c r="J110" s="438" t="s">
        <v>121</v>
      </c>
      <c r="K110" s="422" t="s">
        <v>122</v>
      </c>
      <c r="L110" s="427"/>
      <c r="M110" s="427"/>
      <c r="N110" s="423"/>
      <c r="O110" s="185"/>
      <c r="P110" s="186"/>
      <c r="Q110" s="14">
        <f>O110+'FE-2 Mes 9'!Q110</f>
        <v>0</v>
      </c>
      <c r="R110" s="15">
        <f>P110+'FE-2 Mes 9'!R110</f>
        <v>0</v>
      </c>
    </row>
    <row r="111" spans="1:18" ht="20.149999999999999" customHeight="1" x14ac:dyDescent="0.35">
      <c r="A111" s="420"/>
      <c r="B111" s="421"/>
      <c r="C111" s="430" t="s">
        <v>123</v>
      </c>
      <c r="D111" s="432"/>
      <c r="E111" s="189"/>
      <c r="F111" s="190"/>
      <c r="G111" s="19">
        <f>E111+'FE-2 Mes 9'!G111</f>
        <v>0</v>
      </c>
      <c r="H111" s="20">
        <f>F111+'FE-2 Mes 9'!H111</f>
        <v>0</v>
      </c>
      <c r="I111" s="159"/>
      <c r="J111" s="440"/>
      <c r="K111" s="430" t="s">
        <v>124</v>
      </c>
      <c r="L111" s="431"/>
      <c r="M111" s="431"/>
      <c r="N111" s="432"/>
      <c r="O111" s="189"/>
      <c r="P111" s="190"/>
      <c r="Q111" s="19">
        <f>O111+'FE-2 Mes 9'!Q111</f>
        <v>0</v>
      </c>
      <c r="R111" s="20">
        <f>P111+'FE-2 Mes 9'!R111</f>
        <v>0</v>
      </c>
    </row>
    <row r="112" spans="1:18" ht="22" customHeight="1" x14ac:dyDescent="0.35">
      <c r="A112" s="420"/>
      <c r="B112" s="421"/>
      <c r="C112" s="430" t="s">
        <v>125</v>
      </c>
      <c r="D112" s="432"/>
      <c r="E112" s="189"/>
      <c r="F112" s="190"/>
      <c r="G112" s="19">
        <f>E112+'FE-2 Mes 9'!G112</f>
        <v>0</v>
      </c>
      <c r="H112" s="20">
        <f>F112+'FE-2 Mes 9'!H112</f>
        <v>0</v>
      </c>
      <c r="I112" s="159"/>
      <c r="J112" s="439"/>
      <c r="K112" s="428" t="s">
        <v>126</v>
      </c>
      <c r="L112" s="433"/>
      <c r="M112" s="433"/>
      <c r="N112" s="429"/>
      <c r="O112" s="193"/>
      <c r="P112" s="194"/>
      <c r="Q112" s="22">
        <f>O112+'FE-2 Mes 9'!Q112</f>
        <v>0</v>
      </c>
      <c r="R112" s="23">
        <f>P112+'FE-2 Mes 9'!R112</f>
        <v>0</v>
      </c>
    </row>
    <row r="113" spans="1:18" ht="21.75" customHeight="1" x14ac:dyDescent="0.35">
      <c r="A113" s="420"/>
      <c r="B113" s="421"/>
      <c r="C113" s="428" t="s">
        <v>127</v>
      </c>
      <c r="D113" s="429"/>
      <c r="E113" s="189"/>
      <c r="F113" s="190"/>
      <c r="G113" s="19">
        <f>E113+'FE-2 Mes 9'!G113</f>
        <v>0</v>
      </c>
      <c r="H113" s="20">
        <f>F113+'FE-2 Mes 9'!H113</f>
        <v>0</v>
      </c>
      <c r="I113" s="159"/>
      <c r="J113" s="438" t="s">
        <v>128</v>
      </c>
      <c r="K113" s="422" t="s">
        <v>129</v>
      </c>
      <c r="L113" s="427"/>
      <c r="M113" s="427"/>
      <c r="N113" s="423"/>
      <c r="O113" s="185"/>
      <c r="P113" s="186"/>
      <c r="Q113" s="14">
        <f>O113+'FE-2 Mes 9'!Q113</f>
        <v>0</v>
      </c>
      <c r="R113" s="15">
        <f>P113+'FE-2 Mes 9'!R113</f>
        <v>0</v>
      </c>
    </row>
    <row r="114" spans="1:18" ht="24.75" customHeight="1" x14ac:dyDescent="0.35">
      <c r="A114" s="420" t="s">
        <v>130</v>
      </c>
      <c r="B114" s="421"/>
      <c r="C114" s="441" t="s">
        <v>131</v>
      </c>
      <c r="D114" s="442"/>
      <c r="E114" s="191"/>
      <c r="F114" s="192"/>
      <c r="G114" s="27">
        <f>E114+'FE-2 Mes 9'!G114</f>
        <v>0</v>
      </c>
      <c r="H114" s="28">
        <f>F114+'FE-2 Mes 9'!H114</f>
        <v>0</v>
      </c>
      <c r="I114" s="159"/>
      <c r="J114" s="440"/>
      <c r="K114" s="430" t="s">
        <v>132</v>
      </c>
      <c r="L114" s="431"/>
      <c r="M114" s="431"/>
      <c r="N114" s="432"/>
      <c r="O114" s="189"/>
      <c r="P114" s="190"/>
      <c r="Q114" s="19">
        <f>O114+'FE-2 Mes 9'!Q114</f>
        <v>0</v>
      </c>
      <c r="R114" s="20">
        <f>P114+'FE-2 Mes 9'!R114</f>
        <v>0</v>
      </c>
    </row>
    <row r="115" spans="1:18" ht="20.149999999999999" customHeight="1" x14ac:dyDescent="0.35">
      <c r="A115" s="420" t="s">
        <v>133</v>
      </c>
      <c r="B115" s="421"/>
      <c r="C115" s="422" t="s">
        <v>134</v>
      </c>
      <c r="D115" s="423"/>
      <c r="E115" s="185"/>
      <c r="F115" s="186"/>
      <c r="G115" s="14">
        <f>E115+'FE-2 Mes 9'!G115</f>
        <v>0</v>
      </c>
      <c r="H115" s="15">
        <f>F115+'FE-2 Mes 9'!H115</f>
        <v>0</v>
      </c>
      <c r="I115" s="159"/>
      <c r="J115" s="440"/>
      <c r="K115" s="430" t="s">
        <v>135</v>
      </c>
      <c r="L115" s="431"/>
      <c r="M115" s="431"/>
      <c r="N115" s="432"/>
      <c r="O115" s="189"/>
      <c r="P115" s="190"/>
      <c r="Q115" s="19">
        <f>O115+'FE-2 Mes 9'!Q115</f>
        <v>0</v>
      </c>
      <c r="R115" s="20">
        <f>P115+'FE-2 Mes 9'!R115</f>
        <v>0</v>
      </c>
    </row>
    <row r="116" spans="1:18" ht="22" customHeight="1" x14ac:dyDescent="0.35">
      <c r="A116" s="420"/>
      <c r="B116" s="421"/>
      <c r="C116" s="430" t="s">
        <v>136</v>
      </c>
      <c r="D116" s="432"/>
      <c r="E116" s="189"/>
      <c r="F116" s="190"/>
      <c r="G116" s="19">
        <f>E116+'FE-2 Mes 9'!G116</f>
        <v>0</v>
      </c>
      <c r="H116" s="20">
        <f>F116+'FE-2 Mes 9'!H116</f>
        <v>0</v>
      </c>
      <c r="I116" s="159"/>
      <c r="J116" s="439"/>
      <c r="K116" s="428" t="s">
        <v>137</v>
      </c>
      <c r="L116" s="433"/>
      <c r="M116" s="433"/>
      <c r="N116" s="429"/>
      <c r="O116" s="193"/>
      <c r="P116" s="194"/>
      <c r="Q116" s="22">
        <f>O116+'FE-2 Mes 9'!Q116</f>
        <v>0</v>
      </c>
      <c r="R116" s="23">
        <f>P116+'FE-2 Mes 9'!R116</f>
        <v>0</v>
      </c>
    </row>
    <row r="117" spans="1:18" ht="22" customHeight="1" x14ac:dyDescent="0.35">
      <c r="A117" s="420"/>
      <c r="B117" s="421"/>
      <c r="C117" s="430" t="s">
        <v>138</v>
      </c>
      <c r="D117" s="432"/>
      <c r="E117" s="189"/>
      <c r="F117" s="190"/>
      <c r="G117" s="19">
        <f>E117+'FE-2 Mes 9'!G117</f>
        <v>0</v>
      </c>
      <c r="H117" s="20">
        <f>F117+'FE-2 Mes 9'!H117</f>
        <v>0</v>
      </c>
      <c r="I117" s="159"/>
      <c r="J117" s="438" t="s">
        <v>139</v>
      </c>
      <c r="K117" s="422" t="s">
        <v>140</v>
      </c>
      <c r="L117" s="427"/>
      <c r="M117" s="427"/>
      <c r="N117" s="423"/>
      <c r="O117" s="185"/>
      <c r="P117" s="186"/>
      <c r="Q117" s="14">
        <f>O117+'FE-2 Mes 9'!Q117</f>
        <v>0</v>
      </c>
      <c r="R117" s="15">
        <f>P117+'FE-2 Mes 9'!R117</f>
        <v>0</v>
      </c>
    </row>
    <row r="118" spans="1:18" ht="20.149999999999999" customHeight="1" x14ac:dyDescent="0.35">
      <c r="A118" s="420"/>
      <c r="B118" s="421"/>
      <c r="C118" s="430" t="s">
        <v>141</v>
      </c>
      <c r="D118" s="432"/>
      <c r="E118" s="189"/>
      <c r="F118" s="190"/>
      <c r="G118" s="19">
        <f>E118+'FE-2 Mes 9'!G118</f>
        <v>0</v>
      </c>
      <c r="H118" s="20">
        <f>F118+'FE-2 Mes 9'!H118</f>
        <v>0</v>
      </c>
      <c r="I118" s="159"/>
      <c r="J118" s="439"/>
      <c r="K118" s="428" t="s">
        <v>142</v>
      </c>
      <c r="L118" s="433"/>
      <c r="M118" s="433"/>
      <c r="N118" s="429"/>
      <c r="O118" s="193"/>
      <c r="P118" s="194"/>
      <c r="Q118" s="22">
        <f>O118+'FE-2 Mes 9'!Q118</f>
        <v>0</v>
      </c>
      <c r="R118" s="23">
        <f>P118+'FE-2 Mes 9'!R118</f>
        <v>0</v>
      </c>
    </row>
    <row r="119" spans="1:18" ht="20.149999999999999" customHeight="1" x14ac:dyDescent="0.35">
      <c r="A119" s="420"/>
      <c r="B119" s="421"/>
      <c r="C119" s="428" t="s">
        <v>143</v>
      </c>
      <c r="D119" s="429"/>
      <c r="E119" s="189"/>
      <c r="F119" s="190"/>
      <c r="G119" s="19">
        <f>E119+'FE-2 Mes 9'!G119</f>
        <v>0</v>
      </c>
      <c r="H119" s="20">
        <f>F119+'FE-2 Mes 9'!H119</f>
        <v>0</v>
      </c>
      <c r="I119" s="159"/>
      <c r="J119" s="438" t="s">
        <v>144</v>
      </c>
      <c r="K119" s="422" t="s">
        <v>145</v>
      </c>
      <c r="L119" s="427"/>
      <c r="M119" s="427"/>
      <c r="N119" s="423"/>
      <c r="O119" s="185"/>
      <c r="P119" s="186"/>
      <c r="Q119" s="14">
        <f>O119+'FE-2 Mes 9'!Q119</f>
        <v>0</v>
      </c>
      <c r="R119" s="15">
        <f>P119+'FE-2 Mes 9'!R119</f>
        <v>0</v>
      </c>
    </row>
    <row r="120" spans="1:18" ht="20.149999999999999" customHeight="1" x14ac:dyDescent="0.35">
      <c r="A120" s="420" t="s">
        <v>146</v>
      </c>
      <c r="B120" s="421"/>
      <c r="C120" s="434" t="s">
        <v>147</v>
      </c>
      <c r="D120" s="435"/>
      <c r="E120" s="185"/>
      <c r="F120" s="186"/>
      <c r="G120" s="14">
        <f>E120+'FE-2 Mes 9'!G120</f>
        <v>0</v>
      </c>
      <c r="H120" s="15">
        <f>F120+'FE-2 Mes 9'!H120</f>
        <v>0</v>
      </c>
      <c r="I120" s="159"/>
      <c r="J120" s="440"/>
      <c r="K120" s="430" t="s">
        <v>148</v>
      </c>
      <c r="L120" s="431"/>
      <c r="M120" s="431"/>
      <c r="N120" s="432"/>
      <c r="O120" s="189"/>
      <c r="P120" s="190"/>
      <c r="Q120" s="19">
        <f>O120+'FE-2 Mes 9'!Q120</f>
        <v>0</v>
      </c>
      <c r="R120" s="20">
        <f>P120+'FE-2 Mes 9'!R120</f>
        <v>0</v>
      </c>
    </row>
    <row r="121" spans="1:18" ht="20.149999999999999" customHeight="1" x14ac:dyDescent="0.35">
      <c r="A121" s="420"/>
      <c r="B121" s="421"/>
      <c r="C121" s="430" t="s">
        <v>149</v>
      </c>
      <c r="D121" s="432"/>
      <c r="E121" s="189"/>
      <c r="F121" s="190"/>
      <c r="G121" s="19">
        <f>E121+'FE-2 Mes 9'!G121</f>
        <v>0</v>
      </c>
      <c r="H121" s="20">
        <f>F121+'FE-2 Mes 9'!H121</f>
        <v>0</v>
      </c>
      <c r="I121" s="159"/>
      <c r="J121" s="439"/>
      <c r="K121" s="428" t="s">
        <v>150</v>
      </c>
      <c r="L121" s="433"/>
      <c r="M121" s="433"/>
      <c r="N121" s="429"/>
      <c r="O121" s="193"/>
      <c r="P121" s="194"/>
      <c r="Q121" s="22">
        <f>O121+'FE-2 Mes 9'!Q121</f>
        <v>0</v>
      </c>
      <c r="R121" s="23">
        <f>P121+'FE-2 Mes 9'!R121</f>
        <v>0</v>
      </c>
    </row>
    <row r="122" spans="1:18" ht="22" customHeight="1" x14ac:dyDescent="0.35">
      <c r="A122" s="420"/>
      <c r="B122" s="421"/>
      <c r="C122" s="430" t="s">
        <v>151</v>
      </c>
      <c r="D122" s="432"/>
      <c r="E122" s="189"/>
      <c r="F122" s="190"/>
      <c r="G122" s="19">
        <f>E122+'FE-2 Mes 9'!G122</f>
        <v>0</v>
      </c>
      <c r="H122" s="20">
        <f>F122+'FE-2 Mes 9'!H122</f>
        <v>0</v>
      </c>
      <c r="I122" s="159"/>
      <c r="J122" s="438" t="s">
        <v>152</v>
      </c>
      <c r="K122" s="422" t="s">
        <v>153</v>
      </c>
      <c r="L122" s="427"/>
      <c r="M122" s="427"/>
      <c r="N122" s="423"/>
      <c r="O122" s="185"/>
      <c r="P122" s="186"/>
      <c r="Q122" s="14">
        <f>O122+'FE-2 Mes 9'!Q122</f>
        <v>0</v>
      </c>
      <c r="R122" s="15">
        <f>P122+'FE-2 Mes 9'!R122</f>
        <v>0</v>
      </c>
    </row>
    <row r="123" spans="1:18" ht="22" customHeight="1" x14ac:dyDescent="0.35">
      <c r="A123" s="420"/>
      <c r="B123" s="421"/>
      <c r="C123" s="430" t="s">
        <v>154</v>
      </c>
      <c r="D123" s="432"/>
      <c r="E123" s="189"/>
      <c r="F123" s="190"/>
      <c r="G123" s="19">
        <f>E123+'FE-2 Mes 9'!G123</f>
        <v>0</v>
      </c>
      <c r="H123" s="20">
        <f>F123+'FE-2 Mes 9'!H123</f>
        <v>0</v>
      </c>
      <c r="I123" s="159"/>
      <c r="J123" s="440"/>
      <c r="K123" s="430" t="s">
        <v>155</v>
      </c>
      <c r="L123" s="431"/>
      <c r="M123" s="431"/>
      <c r="N123" s="432"/>
      <c r="O123" s="189"/>
      <c r="P123" s="190"/>
      <c r="Q123" s="19">
        <f>O123+'FE-2 Mes 9'!Q123</f>
        <v>0</v>
      </c>
      <c r="R123" s="20">
        <f>P123+'FE-2 Mes 9'!R123</f>
        <v>0</v>
      </c>
    </row>
    <row r="124" spans="1:18" ht="22" customHeight="1" x14ac:dyDescent="0.35">
      <c r="A124" s="420"/>
      <c r="B124" s="421"/>
      <c r="C124" s="436" t="s">
        <v>156</v>
      </c>
      <c r="D124" s="437"/>
      <c r="E124" s="193"/>
      <c r="F124" s="194"/>
      <c r="G124" s="22">
        <f>E124+'FE-2 Mes 9'!G124</f>
        <v>0</v>
      </c>
      <c r="H124" s="23">
        <f>F124+'FE-2 Mes 9'!H124</f>
        <v>0</v>
      </c>
      <c r="I124" s="159"/>
      <c r="J124" s="440"/>
      <c r="K124" s="430" t="s">
        <v>157</v>
      </c>
      <c r="L124" s="431"/>
      <c r="M124" s="431"/>
      <c r="N124" s="432"/>
      <c r="O124" s="189"/>
      <c r="P124" s="190"/>
      <c r="Q124" s="19">
        <f>O124+'FE-2 Mes 9'!Q124</f>
        <v>0</v>
      </c>
      <c r="R124" s="20">
        <f>P124+'FE-2 Mes 9'!R124</f>
        <v>0</v>
      </c>
    </row>
    <row r="125" spans="1:18" ht="22" customHeight="1" x14ac:dyDescent="0.35">
      <c r="A125" s="420" t="s">
        <v>158</v>
      </c>
      <c r="B125" s="421"/>
      <c r="C125" s="454" t="s">
        <v>159</v>
      </c>
      <c r="D125" s="455"/>
      <c r="E125" s="191"/>
      <c r="F125" s="192"/>
      <c r="G125" s="27">
        <f>E125+'FE-2 Mes 9'!G125</f>
        <v>0</v>
      </c>
      <c r="H125" s="28">
        <f>F125+'FE-2 Mes 9'!H125</f>
        <v>0</v>
      </c>
      <c r="I125" s="159"/>
      <c r="J125" s="443"/>
      <c r="K125" s="428" t="s">
        <v>160</v>
      </c>
      <c r="L125" s="433"/>
      <c r="M125" s="433"/>
      <c r="N125" s="429"/>
      <c r="O125" s="193"/>
      <c r="P125" s="194"/>
      <c r="Q125" s="22">
        <f>O125+'FE-2 Mes 9'!Q125</f>
        <v>0</v>
      </c>
      <c r="R125" s="23">
        <f>P125+'FE-2 Mes 9'!R125</f>
        <v>0</v>
      </c>
    </row>
    <row r="126" spans="1:18" ht="7.5" customHeight="1" thickBot="1" x14ac:dyDescent="0.4">
      <c r="A126" s="522"/>
      <c r="B126" s="522"/>
      <c r="C126" s="522"/>
      <c r="D126" s="522"/>
      <c r="E126" s="522"/>
      <c r="F126" s="522"/>
      <c r="G126" s="522"/>
      <c r="H126" s="522"/>
      <c r="I126" s="522"/>
      <c r="J126" s="522"/>
      <c r="K126" s="522"/>
      <c r="L126" s="522"/>
      <c r="M126" s="522"/>
      <c r="N126" s="522"/>
      <c r="O126" s="522"/>
      <c r="P126" s="522"/>
      <c r="Q126" s="522"/>
      <c r="R126" s="55"/>
    </row>
    <row r="127" spans="1:18" ht="25" customHeight="1" thickBot="1" x14ac:dyDescent="0.4">
      <c r="A127" s="445" t="s">
        <v>161</v>
      </c>
      <c r="B127" s="445"/>
      <c r="C127" s="445"/>
      <c r="D127" s="445"/>
      <c r="E127" s="160">
        <f>SUM(E101:E125)</f>
        <v>0</v>
      </c>
      <c r="F127" s="161">
        <f>SUM(F101:F125)</f>
        <v>0</v>
      </c>
      <c r="G127" s="162">
        <f>SUM(G101:G125)</f>
        <v>0</v>
      </c>
      <c r="H127" s="161">
        <f>SUM(H101:H125)</f>
        <v>0</v>
      </c>
      <c r="I127" s="163"/>
      <c r="J127" s="446" t="s">
        <v>161</v>
      </c>
      <c r="K127" s="447"/>
      <c r="L127" s="447"/>
      <c r="M127" s="447"/>
      <c r="N127" s="448"/>
      <c r="O127" s="160">
        <f>SUM(O101:O125)</f>
        <v>0</v>
      </c>
      <c r="P127" s="161">
        <f>SUM(P101:P125)</f>
        <v>0</v>
      </c>
      <c r="Q127" s="162">
        <f>SUM(Q101:Q125)</f>
        <v>0</v>
      </c>
      <c r="R127" s="161">
        <f>SUM(R101:R125)</f>
        <v>0</v>
      </c>
    </row>
    <row r="128" spans="1:18" ht="13.5" customHeight="1" thickBot="1" x14ac:dyDescent="0.4">
      <c r="A128" s="55"/>
      <c r="B128" s="55"/>
      <c r="C128" s="55"/>
      <c r="D128" s="55"/>
      <c r="E128" s="55"/>
      <c r="F128" s="55"/>
      <c r="G128" s="55"/>
      <c r="H128" s="55"/>
      <c r="J128" s="55"/>
      <c r="K128" s="55"/>
      <c r="L128" s="55"/>
      <c r="M128" s="55"/>
      <c r="N128" s="55"/>
      <c r="O128" s="55"/>
      <c r="P128" s="55"/>
      <c r="Q128" s="55"/>
      <c r="R128" s="55"/>
    </row>
    <row r="129" spans="1:18" ht="18.75" customHeight="1" thickBot="1" x14ac:dyDescent="0.4">
      <c r="A129" s="230" t="s">
        <v>162</v>
      </c>
      <c r="B129" s="230"/>
      <c r="C129" s="230"/>
      <c r="D129" s="230"/>
      <c r="E129" s="230"/>
      <c r="F129" s="230"/>
      <c r="G129" s="230"/>
      <c r="H129" s="230"/>
      <c r="I129" s="230"/>
      <c r="J129" s="230"/>
      <c r="K129" s="230"/>
      <c r="L129" s="230"/>
      <c r="M129" s="230"/>
      <c r="N129" s="230"/>
      <c r="O129" s="164">
        <f>E127+O127</f>
        <v>0</v>
      </c>
      <c r="P129" s="165">
        <f>F127+P127</f>
        <v>0</v>
      </c>
      <c r="Q129" s="164">
        <f>G127+Q127</f>
        <v>0</v>
      </c>
      <c r="R129" s="166">
        <f>H127+R127</f>
        <v>0</v>
      </c>
    </row>
    <row r="130" spans="1:18" ht="12.75" customHeight="1" x14ac:dyDescent="0.35">
      <c r="A130" s="449" t="s">
        <v>163</v>
      </c>
      <c r="B130" s="449"/>
      <c r="C130" s="449"/>
      <c r="D130" s="449"/>
      <c r="E130" s="449"/>
      <c r="F130" s="449"/>
      <c r="G130" s="449"/>
      <c r="H130" s="449"/>
      <c r="I130" s="449"/>
      <c r="J130" s="449"/>
      <c r="K130" s="449"/>
      <c r="L130" s="449"/>
      <c r="M130" s="449"/>
      <c r="N130" s="449"/>
      <c r="O130" s="167"/>
      <c r="P130" s="55"/>
      <c r="Q130" s="55"/>
      <c r="R130" s="55"/>
    </row>
    <row r="131" spans="1:18" ht="14.25" customHeight="1" x14ac:dyDescent="0.35">
      <c r="A131" s="55"/>
      <c r="B131" s="55"/>
      <c r="C131" s="55"/>
      <c r="D131" s="55"/>
      <c r="E131" s="55"/>
      <c r="F131" s="55"/>
      <c r="G131" s="55"/>
      <c r="H131" s="55"/>
      <c r="J131" s="55"/>
      <c r="K131" s="55"/>
      <c r="L131" s="55"/>
      <c r="M131" s="55"/>
      <c r="N131" s="55"/>
      <c r="O131" s="55"/>
      <c r="P131" s="55"/>
      <c r="Q131" s="55"/>
      <c r="R131" s="55"/>
    </row>
    <row r="132" spans="1:18" ht="26.15" customHeight="1" x14ac:dyDescent="0.35">
      <c r="A132" s="450" t="s">
        <v>164</v>
      </c>
      <c r="B132" s="451"/>
      <c r="C132" s="451"/>
      <c r="D132" s="451"/>
      <c r="E132" s="451"/>
      <c r="F132" s="451"/>
      <c r="G132" s="451"/>
      <c r="H132" s="451"/>
      <c r="I132" s="451"/>
      <c r="J132" s="451"/>
      <c r="K132" s="452"/>
      <c r="L132" s="523"/>
      <c r="M132" s="524"/>
      <c r="N132" s="524"/>
      <c r="O132" s="524"/>
      <c r="P132" s="524"/>
      <c r="Q132" s="524"/>
      <c r="R132" s="525"/>
    </row>
    <row r="133" spans="1:18" x14ac:dyDescent="0.35">
      <c r="A133" s="55"/>
      <c r="B133" s="55"/>
      <c r="C133" s="55"/>
      <c r="D133" s="55"/>
      <c r="E133" s="55"/>
      <c r="F133" s="55"/>
      <c r="G133" s="55"/>
      <c r="H133" s="55"/>
      <c r="J133" s="55"/>
      <c r="K133" s="55"/>
      <c r="L133" s="55"/>
      <c r="M133" s="55"/>
      <c r="N133" s="55"/>
      <c r="O133" s="55"/>
      <c r="P133" s="55"/>
      <c r="Q133" s="55"/>
      <c r="R133" s="55"/>
    </row>
    <row r="134" spans="1:18" hidden="1" x14ac:dyDescent="0.35">
      <c r="A134" s="55"/>
      <c r="B134" s="55"/>
      <c r="C134" s="55"/>
      <c r="D134" s="55"/>
      <c r="E134" s="55"/>
      <c r="F134" s="55"/>
      <c r="G134" s="55"/>
      <c r="H134" s="55"/>
      <c r="J134" s="55"/>
      <c r="K134" s="55"/>
      <c r="L134" s="55"/>
      <c r="M134" s="55"/>
      <c r="N134" s="55"/>
      <c r="O134" s="55"/>
      <c r="P134" s="55"/>
      <c r="Q134" s="55"/>
      <c r="R134" s="55"/>
    </row>
  </sheetData>
  <sheetProtection algorithmName="SHA-512" hashValue="LxIKJ7gzVbQ5O8cff61siMwWfTlujvAn8K7CnfTAV7FxqMLEkvVS3VWbdFk5JV2/VFxV8Rrb9KvsoVS2CCVLSQ==" saltValue="71zUKqBayYS9uNh8c26ktQ==" spinCount="100000" sheet="1" objects="1" scenarios="1"/>
  <mergeCells count="262">
    <mergeCell ref="O46:P46"/>
    <mergeCell ref="Q46:R46"/>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B34:N34"/>
    <mergeCell ref="O34:P34"/>
    <mergeCell ref="Q34:R34"/>
    <mergeCell ref="B35:N35"/>
    <mergeCell ref="O35:P35"/>
    <mergeCell ref="Q35:R35"/>
    <mergeCell ref="B32:N32"/>
    <mergeCell ref="O32:P32"/>
    <mergeCell ref="Q32:R32"/>
    <mergeCell ref="B33:N33"/>
    <mergeCell ref="O33:P33"/>
    <mergeCell ref="Q33:R33"/>
    <mergeCell ref="B41:N41"/>
    <mergeCell ref="O41:P41"/>
    <mergeCell ref="Q41:R41"/>
    <mergeCell ref="B47:N47"/>
    <mergeCell ref="O47:P47"/>
    <mergeCell ref="Q47:R47"/>
    <mergeCell ref="B39:N39"/>
    <mergeCell ref="O39:P39"/>
    <mergeCell ref="Q39:R39"/>
    <mergeCell ref="B40:N40"/>
    <mergeCell ref="O40:P40"/>
    <mergeCell ref="Q40:R40"/>
    <mergeCell ref="B42:N42"/>
    <mergeCell ref="O42:P42"/>
    <mergeCell ref="Q42:R42"/>
    <mergeCell ref="B43:N43"/>
    <mergeCell ref="O43:P43"/>
    <mergeCell ref="Q43:R43"/>
    <mergeCell ref="B44:N44"/>
    <mergeCell ref="O44:P44"/>
    <mergeCell ref="Q44:R44"/>
    <mergeCell ref="B45:N45"/>
    <mergeCell ref="O45:P45"/>
    <mergeCell ref="Q45:R45"/>
    <mergeCell ref="B50:N50"/>
    <mergeCell ref="O50:P50"/>
    <mergeCell ref="Q50:R50"/>
    <mergeCell ref="B51:N51"/>
    <mergeCell ref="O51:P51"/>
    <mergeCell ref="Q51:R51"/>
    <mergeCell ref="B48:N48"/>
    <mergeCell ref="O48:P48"/>
    <mergeCell ref="Q48:R48"/>
    <mergeCell ref="B49:N49"/>
    <mergeCell ref="O49:P49"/>
    <mergeCell ref="Q49:R49"/>
    <mergeCell ref="A55:Q55"/>
    <mergeCell ref="A57:B58"/>
    <mergeCell ref="C57:J58"/>
    <mergeCell ref="K57:L58"/>
    <mergeCell ref="M57:N58"/>
    <mergeCell ref="O57:P58"/>
    <mergeCell ref="Q57:R58"/>
    <mergeCell ref="B52:N52"/>
    <mergeCell ref="O52:P52"/>
    <mergeCell ref="Q52:R52"/>
    <mergeCell ref="B53:N53"/>
    <mergeCell ref="O53:P53"/>
    <mergeCell ref="Q53:R53"/>
    <mergeCell ref="A64:B64"/>
    <mergeCell ref="C64:J64"/>
    <mergeCell ref="K64:L64"/>
    <mergeCell ref="M64:N64"/>
    <mergeCell ref="O64:P64"/>
    <mergeCell ref="Q64:R64"/>
    <mergeCell ref="A59:B59"/>
    <mergeCell ref="C59:J59"/>
    <mergeCell ref="K59:L59"/>
    <mergeCell ref="M59:N59"/>
    <mergeCell ref="O59:P59"/>
    <mergeCell ref="Q59:R59"/>
    <mergeCell ref="K60:L60"/>
    <mergeCell ref="M60:N60"/>
    <mergeCell ref="O60:P60"/>
    <mergeCell ref="K61:L61"/>
    <mergeCell ref="M61:N61"/>
    <mergeCell ref="O61:P61"/>
    <mergeCell ref="K62:L62"/>
    <mergeCell ref="M62:N62"/>
    <mergeCell ref="O62:P62"/>
    <mergeCell ref="K63:L63"/>
    <mergeCell ref="M63:N63"/>
    <mergeCell ref="O63:P63"/>
    <mergeCell ref="Q67:R67"/>
    <mergeCell ref="A66:B66"/>
    <mergeCell ref="C66:J66"/>
    <mergeCell ref="K66:L66"/>
    <mergeCell ref="M66:N66"/>
    <mergeCell ref="O66:P66"/>
    <mergeCell ref="Q66:R66"/>
    <mergeCell ref="A65:B65"/>
    <mergeCell ref="C65:J65"/>
    <mergeCell ref="K65:L65"/>
    <mergeCell ref="M65:N65"/>
    <mergeCell ref="O65:P65"/>
    <mergeCell ref="Q65:R65"/>
    <mergeCell ref="A70:O70"/>
    <mergeCell ref="B71:O71"/>
    <mergeCell ref="B72:O72"/>
    <mergeCell ref="B73:O73"/>
    <mergeCell ref="B74:O74"/>
    <mergeCell ref="B75:O75"/>
    <mergeCell ref="A67:B67"/>
    <mergeCell ref="C67:J67"/>
    <mergeCell ref="K67:L67"/>
    <mergeCell ref="M67:N67"/>
    <mergeCell ref="O67:P67"/>
    <mergeCell ref="A82:N82"/>
    <mergeCell ref="A83:O83"/>
    <mergeCell ref="B84:O84"/>
    <mergeCell ref="B85:O85"/>
    <mergeCell ref="B86:O86"/>
    <mergeCell ref="B87:O87"/>
    <mergeCell ref="B76:O76"/>
    <mergeCell ref="B77:O77"/>
    <mergeCell ref="B78:O78"/>
    <mergeCell ref="B79:O79"/>
    <mergeCell ref="A80:K80"/>
    <mergeCell ref="H81:J81"/>
    <mergeCell ref="A96:R96"/>
    <mergeCell ref="A98:D98"/>
    <mergeCell ref="E98:F98"/>
    <mergeCell ref="G98:H98"/>
    <mergeCell ref="J98:N98"/>
    <mergeCell ref="O98:P98"/>
    <mergeCell ref="Q98:R98"/>
    <mergeCell ref="B88:O88"/>
    <mergeCell ref="B89:O89"/>
    <mergeCell ref="B90:O90"/>
    <mergeCell ref="B91:O91"/>
    <mergeCell ref="B92:O92"/>
    <mergeCell ref="B93:O93"/>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C119:D119"/>
    <mergeCell ref="J119:J121"/>
    <mergeCell ref="K119:N119"/>
    <mergeCell ref="A120:B124"/>
    <mergeCell ref="C120:D120"/>
    <mergeCell ref="K120:N120"/>
    <mergeCell ref="C121:D121"/>
    <mergeCell ref="K121:N121"/>
    <mergeCell ref="C122:D122"/>
    <mergeCell ref="J122:J125"/>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VZ134"/>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style="55" customWidth="1"/>
    <col min="10" max="10" width="12.54296875" customWidth="1"/>
    <col min="11" max="11" width="5.1796875" customWidth="1"/>
    <col min="12" max="12" width="5" customWidth="1"/>
    <col min="13" max="13" width="9.453125" customWidth="1"/>
    <col min="14" max="14" width="2.26953125" customWidth="1"/>
    <col min="15" max="15" width="5" customWidth="1"/>
    <col min="16" max="16" width="5.54296875" customWidth="1"/>
    <col min="17" max="17" width="5" customWidth="1"/>
    <col min="18" max="18" width="6.1796875" customWidth="1"/>
    <col min="19" max="19" width="11.453125" style="5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row>
    <row r="2" spans="1:19" ht="14.25" customHeight="1" x14ac:dyDescent="0.65">
      <c r="A2" s="278"/>
      <c r="B2" s="278"/>
      <c r="C2" s="278"/>
      <c r="D2" s="278"/>
      <c r="E2" s="278"/>
      <c r="F2" s="278"/>
      <c r="G2" s="278"/>
      <c r="H2" s="278"/>
      <c r="I2" s="278"/>
      <c r="J2" s="278"/>
      <c r="K2" s="278"/>
      <c r="L2" s="278"/>
      <c r="M2" s="278"/>
      <c r="N2" s="278"/>
      <c r="O2" s="278"/>
      <c r="P2" s="278"/>
      <c r="Q2" s="278"/>
      <c r="R2" s="278"/>
    </row>
    <row r="3" spans="1:19" ht="23.25" customHeight="1" x14ac:dyDescent="0.35">
      <c r="A3" s="276" t="s">
        <v>1</v>
      </c>
      <c r="B3" s="276"/>
      <c r="C3" s="276"/>
      <c r="D3" s="276"/>
      <c r="E3" s="276"/>
      <c r="F3" s="276"/>
      <c r="G3" s="276"/>
      <c r="H3" s="276"/>
      <c r="I3" s="276"/>
      <c r="J3" s="276"/>
      <c r="K3" s="276"/>
      <c r="L3" s="276"/>
      <c r="M3" s="276"/>
      <c r="N3" s="276"/>
      <c r="O3" s="276"/>
      <c r="P3" s="276"/>
      <c r="Q3" s="276"/>
      <c r="R3" s="276"/>
    </row>
    <row r="4" spans="1:19" ht="21.75" customHeight="1" x14ac:dyDescent="0.35">
      <c r="A4" s="279" t="s">
        <v>2</v>
      </c>
      <c r="B4" s="276"/>
      <c r="C4" s="276"/>
      <c r="D4" s="276"/>
      <c r="E4" s="276"/>
      <c r="F4" s="276"/>
      <c r="G4" s="276"/>
      <c r="H4" s="276"/>
      <c r="I4" s="276"/>
      <c r="J4" s="276"/>
      <c r="K4" s="276"/>
      <c r="L4" s="276"/>
      <c r="M4" s="276"/>
      <c r="N4" s="276"/>
      <c r="O4" s="276"/>
      <c r="P4" s="276"/>
      <c r="Q4" s="276"/>
      <c r="R4" s="276"/>
    </row>
    <row r="5" spans="1:19" ht="12.75" customHeight="1" x14ac:dyDescent="0.35">
      <c r="A5" s="276"/>
      <c r="B5" s="276"/>
      <c r="C5" s="276"/>
      <c r="D5" s="276"/>
      <c r="E5" s="276"/>
      <c r="F5" s="276"/>
      <c r="G5" s="276"/>
      <c r="H5" s="276"/>
      <c r="I5" s="276"/>
      <c r="J5" s="276"/>
      <c r="K5" s="276"/>
      <c r="L5" s="276"/>
      <c r="M5" s="276"/>
      <c r="N5" s="276"/>
      <c r="O5" s="276"/>
      <c r="P5" s="276"/>
      <c r="Q5" s="276"/>
      <c r="R5" s="276"/>
    </row>
    <row r="6" spans="1:19" ht="54" customHeight="1" x14ac:dyDescent="0.35">
      <c r="A6" s="280" t="s">
        <v>345</v>
      </c>
      <c r="B6" s="280"/>
      <c r="C6" s="280"/>
      <c r="D6" s="280"/>
      <c r="E6" s="280"/>
      <c r="F6" s="280"/>
      <c r="G6" s="280"/>
      <c r="H6" s="280"/>
      <c r="I6" s="280"/>
      <c r="J6" s="280"/>
      <c r="K6" s="280"/>
      <c r="L6" s="280"/>
      <c r="M6" s="280"/>
      <c r="N6" s="280"/>
      <c r="O6" s="280"/>
      <c r="P6" s="280"/>
      <c r="Q6" s="280"/>
      <c r="R6" s="280"/>
    </row>
    <row r="7" spans="1:19" ht="44.25" customHeight="1" x14ac:dyDescent="0.35">
      <c r="A7" s="280" t="s">
        <v>310</v>
      </c>
      <c r="B7" s="280"/>
      <c r="C7" s="280"/>
      <c r="D7" s="280"/>
      <c r="E7" s="280"/>
      <c r="F7" s="280"/>
      <c r="G7" s="280"/>
      <c r="H7" s="280"/>
      <c r="I7" s="280"/>
      <c r="J7" s="280"/>
      <c r="K7" s="280"/>
      <c r="L7" s="280"/>
      <c r="M7" s="280"/>
      <c r="N7" s="280"/>
      <c r="O7" s="280"/>
      <c r="P7" s="280"/>
      <c r="Q7" s="280"/>
      <c r="R7" s="280"/>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row>
    <row r="12" spans="1:19" ht="3.75" customHeight="1" x14ac:dyDescent="0.35">
      <c r="A12" s="281"/>
      <c r="B12" s="281"/>
      <c r="C12" s="281"/>
      <c r="D12" s="281"/>
      <c r="E12" s="281"/>
      <c r="F12" s="281"/>
      <c r="G12" s="281"/>
      <c r="H12" s="281"/>
      <c r="I12" s="281"/>
      <c r="J12" s="281"/>
      <c r="K12" s="281"/>
      <c r="L12" s="281"/>
      <c r="M12" s="281"/>
      <c r="N12" s="281"/>
      <c r="O12" s="281"/>
      <c r="P12" s="281"/>
      <c r="Q12" s="281"/>
      <c r="R12" s="281"/>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row>
    <row r="14" spans="1:19" ht="3.75" customHeight="1" x14ac:dyDescent="0.35">
      <c r="A14" s="285"/>
      <c r="B14" s="285"/>
      <c r="C14" s="285"/>
      <c r="D14" s="285"/>
      <c r="E14" s="285"/>
      <c r="F14" s="285"/>
      <c r="G14" s="285"/>
      <c r="H14" s="285"/>
      <c r="I14" s="285"/>
      <c r="J14" s="285"/>
      <c r="K14" s="285"/>
      <c r="L14" s="285"/>
      <c r="M14" s="285"/>
      <c r="N14" s="285"/>
      <c r="O14" s="285"/>
      <c r="P14" s="285"/>
      <c r="Q14" s="285"/>
      <c r="R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row>
    <row r="16" spans="1:19" ht="4.5" customHeight="1" x14ac:dyDescent="0.35">
      <c r="A16" s="289"/>
      <c r="B16" s="289"/>
      <c r="C16" s="289"/>
      <c r="D16" s="289"/>
      <c r="E16" s="289"/>
      <c r="F16" s="289"/>
      <c r="G16" s="289"/>
      <c r="H16" s="289"/>
      <c r="I16" s="290"/>
      <c r="J16" s="290"/>
      <c r="K16" s="290"/>
      <c r="L16" s="285"/>
      <c r="M16" s="285"/>
      <c r="N16" s="285"/>
      <c r="O16" s="285"/>
      <c r="P16" s="285"/>
      <c r="Q16" s="285"/>
      <c r="R16" s="55"/>
    </row>
    <row r="17" spans="1:18" ht="21" customHeight="1" x14ac:dyDescent="0.35">
      <c r="A17" s="293" t="s">
        <v>311</v>
      </c>
      <c r="B17" s="293"/>
      <c r="C17" s="293"/>
      <c r="D17" s="293"/>
      <c r="E17" s="293"/>
      <c r="F17" s="293"/>
      <c r="G17" s="293"/>
      <c r="H17" s="293"/>
      <c r="I17" s="293"/>
      <c r="J17" s="293"/>
      <c r="K17" s="293"/>
      <c r="L17" s="293" t="s">
        <v>10</v>
      </c>
      <c r="M17" s="293"/>
      <c r="N17" s="293"/>
      <c r="O17" s="293"/>
      <c r="P17" s="293"/>
      <c r="Q17" s="293"/>
      <c r="R17" s="293"/>
    </row>
    <row r="18" spans="1:18" ht="6.75" customHeight="1" x14ac:dyDescent="0.35">
      <c r="A18" s="295"/>
      <c r="B18" s="295"/>
      <c r="C18" s="295"/>
      <c r="D18" s="295"/>
      <c r="E18" s="295"/>
      <c r="F18" s="295"/>
      <c r="G18" s="295"/>
      <c r="H18" s="295"/>
      <c r="I18" s="295"/>
      <c r="J18" s="295"/>
      <c r="K18" s="295"/>
      <c r="L18" s="295"/>
      <c r="M18" s="295"/>
      <c r="N18" s="295"/>
      <c r="O18" s="295"/>
      <c r="P18" s="295"/>
      <c r="Q18" s="295"/>
      <c r="R18" s="55"/>
    </row>
    <row r="19" spans="1:18"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row>
    <row r="20" spans="1:18" ht="26.25" customHeight="1" x14ac:dyDescent="0.35">
      <c r="A20" s="295"/>
      <c r="B20" s="295"/>
      <c r="C20" s="295"/>
      <c r="D20" s="295"/>
      <c r="E20" s="295"/>
      <c r="F20" s="295"/>
      <c r="G20" s="295"/>
      <c r="H20" s="295"/>
      <c r="I20" s="295"/>
      <c r="J20" s="295"/>
      <c r="K20" s="295"/>
      <c r="L20" s="295"/>
      <c r="M20" s="295"/>
      <c r="N20" s="295"/>
      <c r="O20" s="295"/>
      <c r="P20" s="295"/>
      <c r="Q20" s="295"/>
      <c r="R20" s="55"/>
    </row>
    <row r="21" spans="1:18" ht="20.25" customHeight="1" x14ac:dyDescent="0.35">
      <c r="A21" s="296" t="s">
        <v>14</v>
      </c>
      <c r="B21" s="296"/>
      <c r="C21" s="296"/>
      <c r="D21" s="296"/>
      <c r="E21" s="296"/>
      <c r="F21" s="296"/>
      <c r="G21" s="296"/>
      <c r="H21" s="296"/>
      <c r="I21" s="296"/>
      <c r="J21" s="296"/>
      <c r="K21" s="296"/>
      <c r="L21" s="296"/>
      <c r="M21" s="296"/>
      <c r="N21" s="296"/>
      <c r="O21" s="296"/>
      <c r="P21" s="296"/>
      <c r="Q21" s="296"/>
      <c r="R21" s="55"/>
    </row>
    <row r="22" spans="1:18" ht="20.25" customHeight="1" x14ac:dyDescent="0.35">
      <c r="A22" s="137"/>
      <c r="B22" s="137"/>
      <c r="C22" s="137"/>
      <c r="D22" s="137"/>
      <c r="E22" s="137"/>
      <c r="F22" s="137"/>
      <c r="G22" s="137"/>
      <c r="H22" s="137"/>
      <c r="I22" s="137"/>
      <c r="J22" s="137"/>
      <c r="K22" s="137"/>
      <c r="L22" s="137"/>
      <c r="M22" s="137"/>
      <c r="N22" s="137"/>
      <c r="O22" s="137"/>
      <c r="P22" s="137"/>
      <c r="Q22" s="137"/>
      <c r="R22" s="55"/>
    </row>
    <row r="23" spans="1:18" ht="21" customHeight="1" x14ac:dyDescent="0.35">
      <c r="A23" s="297"/>
      <c r="B23" s="297"/>
      <c r="C23" s="297"/>
      <c r="D23" s="297"/>
      <c r="E23" s="297"/>
      <c r="F23" s="297"/>
      <c r="G23" s="297"/>
      <c r="H23" s="297"/>
      <c r="I23" s="297"/>
      <c r="J23" s="297"/>
      <c r="K23" s="297"/>
      <c r="L23" s="297"/>
      <c r="M23" s="297"/>
      <c r="N23" s="297"/>
      <c r="O23" s="511" t="s">
        <v>15</v>
      </c>
      <c r="P23" s="511"/>
      <c r="Q23" s="511" t="s">
        <v>16</v>
      </c>
      <c r="R23" s="511"/>
    </row>
    <row r="24" spans="1:18" ht="16" customHeight="1" x14ac:dyDescent="0.35">
      <c r="A24" s="54" t="s">
        <v>17</v>
      </c>
      <c r="B24" s="512" t="s">
        <v>316</v>
      </c>
      <c r="C24" s="513"/>
      <c r="D24" s="513"/>
      <c r="E24" s="513"/>
      <c r="F24" s="513"/>
      <c r="G24" s="513"/>
      <c r="H24" s="513"/>
      <c r="I24" s="513"/>
      <c r="J24" s="513"/>
      <c r="K24" s="513"/>
      <c r="L24" s="513"/>
      <c r="M24" s="513"/>
      <c r="N24" s="513"/>
      <c r="O24" s="514">
        <f>'FE-2 Mes 1'!O23</f>
        <v>0</v>
      </c>
      <c r="P24" s="515"/>
      <c r="Q24" s="515"/>
      <c r="R24" s="516"/>
    </row>
    <row r="25" spans="1:18" ht="16" customHeight="1" x14ac:dyDescent="0.35">
      <c r="A25" s="1" t="s">
        <v>19</v>
      </c>
      <c r="B25" s="309" t="s">
        <v>320</v>
      </c>
      <c r="C25" s="310"/>
      <c r="D25" s="310"/>
      <c r="E25" s="310"/>
      <c r="F25" s="310"/>
      <c r="G25" s="310"/>
      <c r="H25" s="310"/>
      <c r="I25" s="310"/>
      <c r="J25" s="310"/>
      <c r="K25" s="310"/>
      <c r="L25" s="310"/>
      <c r="M25" s="310"/>
      <c r="N25" s="314"/>
      <c r="O25" s="505"/>
      <c r="P25" s="517"/>
      <c r="Q25" s="517"/>
      <c r="R25" s="506"/>
    </row>
    <row r="26" spans="1:18" ht="16" customHeight="1" x14ac:dyDescent="0.35">
      <c r="A26" s="1" t="s">
        <v>21</v>
      </c>
      <c r="B26" s="309" t="s">
        <v>317</v>
      </c>
      <c r="C26" s="310"/>
      <c r="D26" s="310"/>
      <c r="E26" s="310"/>
      <c r="F26" s="310"/>
      <c r="G26" s="310"/>
      <c r="H26" s="310"/>
      <c r="I26" s="310"/>
      <c r="J26" s="310"/>
      <c r="K26" s="310"/>
      <c r="L26" s="310"/>
      <c r="M26" s="310"/>
      <c r="N26" s="314"/>
      <c r="O26" s="502"/>
      <c r="P26" s="502"/>
      <c r="Q26" s="316">
        <f>O26+'FE-2 Mes 10'!Q26</f>
        <v>0</v>
      </c>
      <c r="R26" s="316"/>
    </row>
    <row r="27" spans="1:18" ht="16" customHeight="1" x14ac:dyDescent="0.35">
      <c r="A27" s="1" t="s">
        <v>22</v>
      </c>
      <c r="B27" s="309" t="s">
        <v>318</v>
      </c>
      <c r="C27" s="310"/>
      <c r="D27" s="310"/>
      <c r="E27" s="310"/>
      <c r="F27" s="310"/>
      <c r="G27" s="310"/>
      <c r="H27" s="310"/>
      <c r="I27" s="310"/>
      <c r="J27" s="310"/>
      <c r="K27" s="310"/>
      <c r="L27" s="310"/>
      <c r="M27" s="310"/>
      <c r="N27" s="314"/>
      <c r="O27" s="502"/>
      <c r="P27" s="502"/>
      <c r="Q27" s="316">
        <f>O27+'FE-2 Mes 10'!Q27</f>
        <v>0</v>
      </c>
      <c r="R27" s="316"/>
    </row>
    <row r="28" spans="1:18" ht="16"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row>
    <row r="29" spans="1:18" ht="16" customHeight="1" x14ac:dyDescent="0.35">
      <c r="A29" s="1" t="s">
        <v>306</v>
      </c>
      <c r="B29" s="309" t="s">
        <v>18</v>
      </c>
      <c r="C29" s="310"/>
      <c r="D29" s="310"/>
      <c r="E29" s="310"/>
      <c r="F29" s="310"/>
      <c r="G29" s="310"/>
      <c r="H29" s="310"/>
      <c r="I29" s="310"/>
      <c r="J29" s="310"/>
      <c r="K29" s="310"/>
      <c r="L29" s="310"/>
      <c r="M29" s="310"/>
      <c r="N29" s="314"/>
      <c r="O29" s="317" t="e">
        <f>O27/O24</f>
        <v>#DIV/0!</v>
      </c>
      <c r="P29" s="317"/>
      <c r="Q29" s="317" t="e">
        <f>O29+'FE-2 Mes 10'!Q29</f>
        <v>#DIV/0!</v>
      </c>
      <c r="R29" s="317"/>
    </row>
    <row r="30" spans="1:18" ht="25.5" customHeight="1" x14ac:dyDescent="0.35">
      <c r="A30" s="1" t="s">
        <v>307</v>
      </c>
      <c r="B30" s="309" t="s">
        <v>20</v>
      </c>
      <c r="C30" s="310"/>
      <c r="D30" s="310"/>
      <c r="E30" s="310"/>
      <c r="F30" s="310"/>
      <c r="G30" s="310"/>
      <c r="H30" s="310"/>
      <c r="I30" s="310"/>
      <c r="J30" s="310"/>
      <c r="K30" s="310"/>
      <c r="L30" s="310"/>
      <c r="M30" s="310"/>
      <c r="N30" s="314"/>
      <c r="O30" s="328">
        <f>O67</f>
        <v>0</v>
      </c>
      <c r="P30" s="328"/>
      <c r="Q30" s="316">
        <f>O30+'FE-2 Mes 10'!Q30</f>
        <v>0</v>
      </c>
      <c r="R30" s="316"/>
    </row>
    <row r="31" spans="1:18" ht="16" customHeight="1" x14ac:dyDescent="0.35">
      <c r="A31" s="1" t="s">
        <v>308</v>
      </c>
      <c r="B31" s="309" t="s">
        <v>313</v>
      </c>
      <c r="C31" s="310"/>
      <c r="D31" s="310"/>
      <c r="E31" s="310"/>
      <c r="F31" s="310"/>
      <c r="G31" s="310"/>
      <c r="H31" s="310"/>
      <c r="I31" s="310"/>
      <c r="J31" s="310"/>
      <c r="K31" s="310"/>
      <c r="L31" s="310"/>
      <c r="M31" s="310"/>
      <c r="N31" s="314"/>
      <c r="O31" s="502"/>
      <c r="P31" s="502"/>
      <c r="Q31" s="316">
        <f>O31+'FE-2 Mes 10'!Q31</f>
        <v>0</v>
      </c>
      <c r="R31" s="316"/>
    </row>
    <row r="32" spans="1:18" ht="16" customHeight="1" x14ac:dyDescent="0.35">
      <c r="A32" s="1" t="s">
        <v>309</v>
      </c>
      <c r="B32" s="309" t="s">
        <v>303</v>
      </c>
      <c r="C32" s="310"/>
      <c r="D32" s="310"/>
      <c r="E32" s="310"/>
      <c r="F32" s="310"/>
      <c r="G32" s="310"/>
      <c r="H32" s="310"/>
      <c r="I32" s="310"/>
      <c r="J32" s="310"/>
      <c r="K32" s="310"/>
      <c r="L32" s="310"/>
      <c r="M32" s="310"/>
      <c r="N32" s="314"/>
      <c r="O32" s="502"/>
      <c r="P32" s="502"/>
      <c r="Q32" s="316">
        <f>O32+'FE-2 Mes 10'!Q32</f>
        <v>0</v>
      </c>
      <c r="R32" s="316"/>
    </row>
    <row r="33" spans="1:18"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10'!Q33</f>
        <v>0</v>
      </c>
      <c r="R33" s="316"/>
    </row>
    <row r="34" spans="1:18" ht="16" customHeight="1" x14ac:dyDescent="0.35">
      <c r="A34" s="1" t="s">
        <v>315</v>
      </c>
      <c r="B34" s="324" t="s">
        <v>304</v>
      </c>
      <c r="C34" s="325"/>
      <c r="D34" s="325"/>
      <c r="E34" s="325"/>
      <c r="F34" s="325"/>
      <c r="G34" s="325"/>
      <c r="H34" s="325"/>
      <c r="I34" s="325"/>
      <c r="J34" s="325"/>
      <c r="K34" s="325"/>
      <c r="L34" s="325"/>
      <c r="M34" s="325"/>
      <c r="N34" s="326"/>
      <c r="O34" s="510"/>
      <c r="P34" s="510"/>
      <c r="Q34" s="316">
        <f>O34+'FE-2 Mes 10'!Q34</f>
        <v>0</v>
      </c>
      <c r="R34" s="316"/>
    </row>
    <row r="35" spans="1:18" ht="16" customHeight="1" x14ac:dyDescent="0.35">
      <c r="A35" s="1" t="s">
        <v>334</v>
      </c>
      <c r="B35" s="324" t="s">
        <v>24</v>
      </c>
      <c r="C35" s="325"/>
      <c r="D35" s="325"/>
      <c r="E35" s="325"/>
      <c r="F35" s="325"/>
      <c r="G35" s="325"/>
      <c r="H35" s="325"/>
      <c r="I35" s="325"/>
      <c r="J35" s="325"/>
      <c r="K35" s="325"/>
      <c r="L35" s="325"/>
      <c r="M35" s="325"/>
      <c r="N35" s="326"/>
      <c r="O35" s="327" t="e">
        <f>(O34/O33)</f>
        <v>#DIV/0!</v>
      </c>
      <c r="P35" s="327"/>
      <c r="Q35" s="327" t="e">
        <f>(Q34/Q33)</f>
        <v>#DIV/0!</v>
      </c>
      <c r="R35" s="327"/>
    </row>
    <row r="36" spans="1:18" s="55" customFormat="1" ht="12.75" customHeight="1" x14ac:dyDescent="0.35">
      <c r="A36" s="134"/>
      <c r="B36" s="135"/>
      <c r="C36" s="135"/>
      <c r="D36" s="135"/>
      <c r="E36" s="135"/>
      <c r="F36" s="135"/>
      <c r="G36" s="135"/>
      <c r="H36" s="135"/>
      <c r="I36" s="135"/>
      <c r="J36" s="135"/>
      <c r="K36" s="135"/>
      <c r="L36" s="135"/>
      <c r="M36" s="135"/>
      <c r="N36" s="135"/>
      <c r="O36" s="135"/>
      <c r="P36" s="135"/>
      <c r="Q36" s="136"/>
    </row>
    <row r="37" spans="1:18" s="55" customFormat="1" ht="18.75" customHeight="1" x14ac:dyDescent="0.35">
      <c r="A37" s="137" t="s">
        <v>25</v>
      </c>
      <c r="B37" s="138"/>
      <c r="C37" s="138"/>
      <c r="D37" s="136"/>
      <c r="E37" s="136"/>
      <c r="F37" s="136"/>
      <c r="G37" s="136"/>
      <c r="H37" s="136"/>
      <c r="I37" s="136"/>
      <c r="J37" s="136"/>
      <c r="K37" s="136"/>
      <c r="L37" s="136"/>
      <c r="M37" s="136"/>
      <c r="N37" s="136"/>
      <c r="O37" s="136"/>
      <c r="P37" s="136"/>
      <c r="Q37" s="136"/>
    </row>
    <row r="38" spans="1:18" s="55" customFormat="1" ht="0.75" customHeight="1" x14ac:dyDescent="0.35">
      <c r="A38" s="137"/>
      <c r="B38" s="138"/>
      <c r="C38" s="138"/>
      <c r="D38" s="136"/>
      <c r="E38" s="136"/>
      <c r="F38" s="136"/>
      <c r="G38" s="136"/>
      <c r="H38" s="136"/>
      <c r="I38" s="136"/>
      <c r="J38" s="136"/>
      <c r="K38" s="136"/>
      <c r="L38" s="136"/>
      <c r="M38" s="136"/>
      <c r="N38" s="136"/>
      <c r="O38" s="136"/>
      <c r="P38" s="136"/>
      <c r="Q38" s="136"/>
    </row>
    <row r="39" spans="1:18" s="55" customFormat="1"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8" ht="15" customHeight="1" x14ac:dyDescent="0.35">
      <c r="A40" s="1" t="s">
        <v>26</v>
      </c>
      <c r="B40" s="333" t="s">
        <v>27</v>
      </c>
      <c r="C40" s="334"/>
      <c r="D40" s="334"/>
      <c r="E40" s="334"/>
      <c r="F40" s="334"/>
      <c r="G40" s="334"/>
      <c r="H40" s="334"/>
      <c r="I40" s="334"/>
      <c r="J40" s="334"/>
      <c r="K40" s="334"/>
      <c r="L40" s="334"/>
      <c r="M40" s="334"/>
      <c r="N40" s="335"/>
      <c r="O40" s="328">
        <f>O129</f>
        <v>0</v>
      </c>
      <c r="P40" s="328"/>
      <c r="Q40" s="328">
        <f>Q129</f>
        <v>0</v>
      </c>
      <c r="R40" s="328"/>
    </row>
    <row r="41" spans="1:18" ht="15" customHeight="1" x14ac:dyDescent="0.35">
      <c r="A41" s="1" t="s">
        <v>28</v>
      </c>
      <c r="B41" s="333" t="s">
        <v>29</v>
      </c>
      <c r="C41" s="334"/>
      <c r="D41" s="334"/>
      <c r="E41" s="334"/>
      <c r="F41" s="334"/>
      <c r="G41" s="334"/>
      <c r="H41" s="334"/>
      <c r="I41" s="334"/>
      <c r="J41" s="334"/>
      <c r="K41" s="334"/>
      <c r="L41" s="334"/>
      <c r="M41" s="334"/>
      <c r="N41" s="335"/>
      <c r="O41" s="502"/>
      <c r="P41" s="502"/>
      <c r="Q41" s="328">
        <f>O41+'FE-2 Mes 10'!Q41</f>
        <v>0</v>
      </c>
      <c r="R41" s="328"/>
    </row>
    <row r="42" spans="1:18" ht="15" customHeight="1" x14ac:dyDescent="0.35">
      <c r="A42" s="1" t="s">
        <v>30</v>
      </c>
      <c r="B42" s="333" t="s">
        <v>31</v>
      </c>
      <c r="C42" s="334"/>
      <c r="D42" s="334"/>
      <c r="E42" s="334"/>
      <c r="F42" s="334"/>
      <c r="G42" s="334"/>
      <c r="H42" s="334"/>
      <c r="I42" s="334"/>
      <c r="J42" s="334"/>
      <c r="K42" s="334"/>
      <c r="L42" s="334"/>
      <c r="M42" s="334"/>
      <c r="N42" s="335"/>
      <c r="O42" s="502"/>
      <c r="P42" s="502"/>
      <c r="Q42" s="328">
        <f>O42+'FE-2 Mes 10'!Q42</f>
        <v>0</v>
      </c>
      <c r="R42" s="328"/>
    </row>
    <row r="43" spans="1:18" ht="15" customHeight="1" x14ac:dyDescent="0.35">
      <c r="A43" s="1" t="s">
        <v>32</v>
      </c>
      <c r="B43" s="333" t="s">
        <v>33</v>
      </c>
      <c r="C43" s="334"/>
      <c r="D43" s="334"/>
      <c r="E43" s="334"/>
      <c r="F43" s="334"/>
      <c r="G43" s="334"/>
      <c r="H43" s="334"/>
      <c r="I43" s="334"/>
      <c r="J43" s="334"/>
      <c r="K43" s="334"/>
      <c r="L43" s="334"/>
      <c r="M43" s="334"/>
      <c r="N43" s="335"/>
      <c r="O43" s="502"/>
      <c r="P43" s="502"/>
      <c r="Q43" s="328">
        <f>O43+'FE-2 Mes 10'!Q43</f>
        <v>0</v>
      </c>
      <c r="R43" s="328"/>
    </row>
    <row r="44" spans="1:18"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row>
    <row r="45" spans="1:18" ht="15" customHeight="1" x14ac:dyDescent="0.35">
      <c r="A45" s="1" t="s">
        <v>36</v>
      </c>
      <c r="B45" s="333" t="s">
        <v>35</v>
      </c>
      <c r="C45" s="334"/>
      <c r="D45" s="334"/>
      <c r="E45" s="334"/>
      <c r="F45" s="334"/>
      <c r="G45" s="334"/>
      <c r="H45" s="334"/>
      <c r="I45" s="334"/>
      <c r="J45" s="334"/>
      <c r="K45" s="334"/>
      <c r="L45" s="334"/>
      <c r="M45" s="334"/>
      <c r="N45" s="335"/>
      <c r="O45" s="328">
        <f>P129</f>
        <v>0</v>
      </c>
      <c r="P45" s="328"/>
      <c r="Q45" s="328">
        <f>R129</f>
        <v>0</v>
      </c>
      <c r="R45" s="328"/>
    </row>
    <row r="46" spans="1:18" ht="15" customHeight="1" x14ac:dyDescent="0.35">
      <c r="A46" s="1" t="s">
        <v>38</v>
      </c>
      <c r="B46" s="50" t="s">
        <v>327</v>
      </c>
      <c r="C46" s="51"/>
      <c r="D46" s="51"/>
      <c r="E46" s="51"/>
      <c r="F46" s="51"/>
      <c r="G46" s="51"/>
      <c r="H46" s="51"/>
      <c r="I46" s="200"/>
      <c r="J46" s="51"/>
      <c r="K46" s="51"/>
      <c r="L46" s="51"/>
      <c r="M46" s="51"/>
      <c r="N46" s="52"/>
      <c r="O46" s="502"/>
      <c r="P46" s="502"/>
      <c r="Q46" s="328">
        <f>O46+'FE-2 Mes 10'!Q46</f>
        <v>0</v>
      </c>
      <c r="R46" s="328"/>
    </row>
    <row r="47" spans="1:18" ht="15" customHeight="1" x14ac:dyDescent="0.35">
      <c r="A47" s="1" t="s">
        <v>39</v>
      </c>
      <c r="B47" s="333" t="s">
        <v>37</v>
      </c>
      <c r="C47" s="334"/>
      <c r="D47" s="334"/>
      <c r="E47" s="334"/>
      <c r="F47" s="334"/>
      <c r="G47" s="334"/>
      <c r="H47" s="334"/>
      <c r="I47" s="334"/>
      <c r="J47" s="334"/>
      <c r="K47" s="334"/>
      <c r="L47" s="334"/>
      <c r="M47" s="334"/>
      <c r="N47" s="335"/>
      <c r="O47" s="502"/>
      <c r="P47" s="502"/>
      <c r="Q47" s="328">
        <f>O47+'FE-2 Mes 10'!Q47</f>
        <v>0</v>
      </c>
      <c r="R47" s="328"/>
    </row>
    <row r="48" spans="1:18" ht="15" customHeight="1" x14ac:dyDescent="0.35">
      <c r="A48" s="1" t="s">
        <v>40</v>
      </c>
      <c r="B48" s="333" t="s">
        <v>328</v>
      </c>
      <c r="C48" s="334"/>
      <c r="D48" s="334"/>
      <c r="E48" s="334"/>
      <c r="F48" s="334"/>
      <c r="G48" s="334"/>
      <c r="H48" s="334"/>
      <c r="I48" s="334"/>
      <c r="J48" s="334"/>
      <c r="K48" s="334"/>
      <c r="L48" s="334"/>
      <c r="M48" s="334"/>
      <c r="N48" s="335"/>
      <c r="O48" s="505"/>
      <c r="P48" s="506"/>
      <c r="Q48" s="328">
        <f>O48+'FE-2 Mes 10'!Q48</f>
        <v>0</v>
      </c>
      <c r="R48" s="328"/>
    </row>
    <row r="49" spans="1:18" ht="15" customHeight="1" x14ac:dyDescent="0.35">
      <c r="A49" s="1" t="s">
        <v>321</v>
      </c>
      <c r="B49" s="333" t="s">
        <v>322</v>
      </c>
      <c r="C49" s="334"/>
      <c r="D49" s="334"/>
      <c r="E49" s="334"/>
      <c r="F49" s="334"/>
      <c r="G49" s="334"/>
      <c r="H49" s="334"/>
      <c r="I49" s="334"/>
      <c r="J49" s="334"/>
      <c r="K49" s="334"/>
      <c r="L49" s="334"/>
      <c r="M49" s="334"/>
      <c r="N49" s="335"/>
      <c r="O49" s="503" t="e">
        <f>(O42/O48)*250000</f>
        <v>#DIV/0!</v>
      </c>
      <c r="P49" s="503"/>
      <c r="Q49" s="503" t="e">
        <f>(Q42/Q48)*250000</f>
        <v>#DIV/0!</v>
      </c>
      <c r="R49" s="503"/>
    </row>
    <row r="50" spans="1:18" ht="15" customHeight="1" x14ac:dyDescent="0.35">
      <c r="A50" s="1" t="s">
        <v>329</v>
      </c>
      <c r="B50" s="333" t="s">
        <v>323</v>
      </c>
      <c r="C50" s="334"/>
      <c r="D50" s="334"/>
      <c r="E50" s="334"/>
      <c r="F50" s="334"/>
      <c r="G50" s="334"/>
      <c r="H50" s="334"/>
      <c r="I50" s="334"/>
      <c r="J50" s="334"/>
      <c r="K50" s="334"/>
      <c r="L50" s="334"/>
      <c r="M50" s="334"/>
      <c r="N50" s="335"/>
      <c r="O50" s="504" t="e">
        <f>(O45/O48)*250000</f>
        <v>#DIV/0!</v>
      </c>
      <c r="P50" s="504"/>
      <c r="Q50" s="504" t="e">
        <f>(Q45/Q48)*250000</f>
        <v>#DIV/0!</v>
      </c>
      <c r="R50" s="504"/>
    </row>
    <row r="51" spans="1:18" ht="15" customHeight="1" x14ac:dyDescent="0.35">
      <c r="A51" s="1" t="s">
        <v>330</v>
      </c>
      <c r="B51" s="333" t="s">
        <v>333</v>
      </c>
      <c r="C51" s="334"/>
      <c r="D51" s="334"/>
      <c r="E51" s="334"/>
      <c r="F51" s="334"/>
      <c r="G51" s="334"/>
      <c r="H51" s="334"/>
      <c r="I51" s="334"/>
      <c r="J51" s="334"/>
      <c r="K51" s="334"/>
      <c r="L51" s="334"/>
      <c r="M51" s="334"/>
      <c r="N51" s="334"/>
      <c r="O51" s="501"/>
      <c r="P51" s="501"/>
      <c r="Q51" s="328">
        <f>O51+'FE-2 Mes 10'!Q51</f>
        <v>0</v>
      </c>
      <c r="R51" s="328"/>
    </row>
    <row r="52" spans="1:18"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row>
    <row r="53" spans="1:18" ht="15" customHeight="1" x14ac:dyDescent="0.35">
      <c r="A53" s="1" t="s">
        <v>332</v>
      </c>
      <c r="B53" s="333" t="s">
        <v>324</v>
      </c>
      <c r="C53" s="334"/>
      <c r="D53" s="334"/>
      <c r="E53" s="334"/>
      <c r="F53" s="334"/>
      <c r="G53" s="334"/>
      <c r="H53" s="334"/>
      <c r="I53" s="334"/>
      <c r="J53" s="334"/>
      <c r="K53" s="334"/>
      <c r="L53" s="334"/>
      <c r="M53" s="334"/>
      <c r="N53" s="335"/>
      <c r="O53" s="358" t="e">
        <f>(O49*O50)/1000</f>
        <v>#DIV/0!</v>
      </c>
      <c r="P53" s="358"/>
      <c r="Q53" s="358" t="e">
        <f>(Q49*Q50)/1000</f>
        <v>#DIV/0!</v>
      </c>
      <c r="R53" s="358"/>
    </row>
    <row r="54" spans="1:18" s="55" customFormat="1" ht="3.75" customHeight="1" x14ac:dyDescent="0.35">
      <c r="A54" s="142"/>
      <c r="B54" s="143"/>
      <c r="C54" s="143"/>
      <c r="D54" s="143"/>
      <c r="E54" s="143"/>
      <c r="F54" s="143"/>
      <c r="G54" s="143"/>
      <c r="H54" s="143"/>
      <c r="I54" s="143"/>
      <c r="J54" s="143"/>
      <c r="K54" s="143"/>
      <c r="L54" s="143"/>
      <c r="M54" s="143"/>
      <c r="N54" s="135"/>
      <c r="O54" s="135"/>
      <c r="P54" s="135"/>
      <c r="Q54" s="135"/>
    </row>
    <row r="55" spans="1:18" s="55" customFormat="1" ht="18" x14ac:dyDescent="0.35">
      <c r="A55" s="296" t="s">
        <v>41</v>
      </c>
      <c r="B55" s="296"/>
      <c r="C55" s="296"/>
      <c r="D55" s="296"/>
      <c r="E55" s="296"/>
      <c r="F55" s="296"/>
      <c r="G55" s="296"/>
      <c r="H55" s="296"/>
      <c r="I55" s="296"/>
      <c r="J55" s="296"/>
      <c r="K55" s="296"/>
      <c r="L55" s="296"/>
      <c r="M55" s="296"/>
      <c r="N55" s="296"/>
      <c r="O55" s="296"/>
      <c r="P55" s="296"/>
      <c r="Q55" s="296"/>
    </row>
    <row r="56" spans="1:18" s="55" customFormat="1" ht="9" customHeight="1" x14ac:dyDescent="0.35">
      <c r="A56" s="99"/>
      <c r="B56" s="99"/>
      <c r="C56" s="99"/>
      <c r="D56" s="99"/>
      <c r="E56" s="99"/>
      <c r="F56" s="99"/>
      <c r="G56" s="99"/>
    </row>
    <row r="57" spans="1:18" ht="12.75" customHeight="1" x14ac:dyDescent="0.35">
      <c r="A57" s="341" t="s">
        <v>42</v>
      </c>
      <c r="B57" s="341"/>
      <c r="C57" s="343" t="s">
        <v>43</v>
      </c>
      <c r="D57" s="344"/>
      <c r="E57" s="344"/>
      <c r="F57" s="344"/>
      <c r="G57" s="344"/>
      <c r="H57" s="344"/>
      <c r="I57" s="344"/>
      <c r="J57" s="345"/>
      <c r="K57" s="343" t="s">
        <v>44</v>
      </c>
      <c r="L57" s="345"/>
      <c r="M57" s="349" t="s">
        <v>45</v>
      </c>
      <c r="N57" s="349"/>
      <c r="O57" s="349" t="s">
        <v>46</v>
      </c>
      <c r="P57" s="349"/>
      <c r="Q57" s="351" t="s">
        <v>47</v>
      </c>
      <c r="R57" s="351"/>
    </row>
    <row r="58" spans="1:18" ht="20.25" customHeight="1" thickBot="1" x14ac:dyDescent="0.4">
      <c r="A58" s="342"/>
      <c r="B58" s="342"/>
      <c r="C58" s="346"/>
      <c r="D58" s="347"/>
      <c r="E58" s="347"/>
      <c r="F58" s="347"/>
      <c r="G58" s="347"/>
      <c r="H58" s="347"/>
      <c r="I58" s="347"/>
      <c r="J58" s="348"/>
      <c r="K58" s="346"/>
      <c r="L58" s="348"/>
      <c r="M58" s="350"/>
      <c r="N58" s="350"/>
      <c r="O58" s="350"/>
      <c r="P58" s="350"/>
      <c r="Q58" s="352"/>
      <c r="R58" s="352"/>
    </row>
    <row r="59" spans="1:18" ht="16" customHeight="1" x14ac:dyDescent="0.35">
      <c r="A59" s="518"/>
      <c r="B59" s="519"/>
      <c r="C59" s="518"/>
      <c r="D59" s="520"/>
      <c r="E59" s="520"/>
      <c r="F59" s="520"/>
      <c r="G59" s="520"/>
      <c r="H59" s="520"/>
      <c r="I59" s="520"/>
      <c r="J59" s="519"/>
      <c r="K59" s="492"/>
      <c r="L59" s="493"/>
      <c r="M59" s="521"/>
      <c r="N59" s="521"/>
      <c r="O59" s="377">
        <f t="shared" ref="O59:O65" si="0">K59*M59</f>
        <v>0</v>
      </c>
      <c r="P59" s="377"/>
      <c r="Q59" s="492"/>
      <c r="R59" s="493"/>
    </row>
    <row r="60" spans="1:18" ht="16" customHeight="1" x14ac:dyDescent="0.35">
      <c r="A60" s="494"/>
      <c r="B60" s="495"/>
      <c r="C60" s="496"/>
      <c r="D60" s="497"/>
      <c r="E60" s="497"/>
      <c r="F60" s="497"/>
      <c r="G60" s="497"/>
      <c r="H60" s="497"/>
      <c r="I60" s="497"/>
      <c r="J60" s="498"/>
      <c r="K60" s="499"/>
      <c r="L60" s="500"/>
      <c r="M60" s="501"/>
      <c r="N60" s="501"/>
      <c r="O60" s="369">
        <f t="shared" si="0"/>
        <v>0</v>
      </c>
      <c r="P60" s="370"/>
      <c r="Q60" s="215"/>
      <c r="R60" s="216"/>
    </row>
    <row r="61" spans="1:18" ht="16" customHeight="1" x14ac:dyDescent="0.35">
      <c r="A61" s="203"/>
      <c r="B61" s="204"/>
      <c r="C61" s="205"/>
      <c r="D61" s="206"/>
      <c r="E61" s="206"/>
      <c r="F61" s="206"/>
      <c r="G61" s="206"/>
      <c r="H61" s="206"/>
      <c r="I61" s="206"/>
      <c r="J61" s="207"/>
      <c r="K61" s="499"/>
      <c r="L61" s="500"/>
      <c r="M61" s="501"/>
      <c r="N61" s="501"/>
      <c r="O61" s="369">
        <f t="shared" si="0"/>
        <v>0</v>
      </c>
      <c r="P61" s="370"/>
      <c r="Q61" s="215"/>
      <c r="R61" s="216"/>
    </row>
    <row r="62" spans="1:18" ht="16" customHeight="1" x14ac:dyDescent="0.35">
      <c r="A62" s="203"/>
      <c r="B62" s="204"/>
      <c r="C62" s="205"/>
      <c r="D62" s="206"/>
      <c r="E62" s="206"/>
      <c r="F62" s="206"/>
      <c r="G62" s="206"/>
      <c r="H62" s="206"/>
      <c r="I62" s="206"/>
      <c r="J62" s="207"/>
      <c r="K62" s="499"/>
      <c r="L62" s="500"/>
      <c r="M62" s="501"/>
      <c r="N62" s="501"/>
      <c r="O62" s="369">
        <f t="shared" si="0"/>
        <v>0</v>
      </c>
      <c r="P62" s="370"/>
      <c r="Q62" s="215"/>
      <c r="R62" s="216"/>
    </row>
    <row r="63" spans="1:18" ht="16" customHeight="1" x14ac:dyDescent="0.35">
      <c r="A63" s="203"/>
      <c r="B63" s="204"/>
      <c r="C63" s="205"/>
      <c r="D63" s="206"/>
      <c r="E63" s="206"/>
      <c r="F63" s="206"/>
      <c r="G63" s="206"/>
      <c r="H63" s="206"/>
      <c r="I63" s="206"/>
      <c r="J63" s="207"/>
      <c r="K63" s="499"/>
      <c r="L63" s="500"/>
      <c r="M63" s="501"/>
      <c r="N63" s="501"/>
      <c r="O63" s="369">
        <f t="shared" si="0"/>
        <v>0</v>
      </c>
      <c r="P63" s="370"/>
      <c r="Q63" s="215"/>
      <c r="R63" s="216"/>
    </row>
    <row r="64" spans="1:18" ht="16" customHeight="1" x14ac:dyDescent="0.35">
      <c r="A64" s="203"/>
      <c r="B64" s="204"/>
      <c r="C64" s="205"/>
      <c r="D64" s="206"/>
      <c r="E64" s="206"/>
      <c r="F64" s="206"/>
      <c r="G64" s="206"/>
      <c r="H64" s="206"/>
      <c r="I64" s="206"/>
      <c r="J64" s="207"/>
      <c r="K64" s="499"/>
      <c r="L64" s="500"/>
      <c r="M64" s="501"/>
      <c r="N64" s="501"/>
      <c r="O64" s="369">
        <f t="shared" si="0"/>
        <v>0</v>
      </c>
      <c r="P64" s="370"/>
      <c r="Q64" s="499"/>
      <c r="R64" s="500"/>
    </row>
    <row r="65" spans="1:18" ht="16" customHeight="1" x14ac:dyDescent="0.35">
      <c r="A65" s="494"/>
      <c r="B65" s="495"/>
      <c r="C65" s="496"/>
      <c r="D65" s="497"/>
      <c r="E65" s="497"/>
      <c r="F65" s="497"/>
      <c r="G65" s="497"/>
      <c r="H65" s="497"/>
      <c r="I65" s="497"/>
      <c r="J65" s="498"/>
      <c r="K65" s="499"/>
      <c r="L65" s="500"/>
      <c r="M65" s="501"/>
      <c r="N65" s="501"/>
      <c r="O65" s="369">
        <f t="shared" si="0"/>
        <v>0</v>
      </c>
      <c r="P65" s="370"/>
      <c r="Q65" s="499"/>
      <c r="R65" s="500"/>
    </row>
    <row r="66" spans="1:18" ht="16" customHeight="1" thickBot="1" x14ac:dyDescent="0.4">
      <c r="A66" s="482"/>
      <c r="B66" s="483"/>
      <c r="C66" s="484"/>
      <c r="D66" s="485"/>
      <c r="E66" s="485"/>
      <c r="F66" s="485"/>
      <c r="G66" s="485"/>
      <c r="H66" s="485"/>
      <c r="I66" s="485"/>
      <c r="J66" s="486"/>
      <c r="K66" s="487"/>
      <c r="L66" s="488"/>
      <c r="M66" s="489"/>
      <c r="N66" s="489"/>
      <c r="O66" s="490">
        <f>M66*K66</f>
        <v>0</v>
      </c>
      <c r="P66" s="491"/>
      <c r="Q66" s="487"/>
      <c r="R66" s="488"/>
    </row>
    <row r="67" spans="1:18" s="55" customFormat="1"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8" s="55" customFormat="1" ht="15" customHeight="1" x14ac:dyDescent="0.35">
      <c r="A68" s="142"/>
      <c r="B68" s="143"/>
      <c r="C68" s="143"/>
      <c r="D68" s="143"/>
      <c r="E68" s="143"/>
      <c r="F68" s="143"/>
      <c r="G68" s="143"/>
      <c r="H68" s="143"/>
      <c r="I68" s="143"/>
      <c r="J68" s="143"/>
      <c r="K68" s="143"/>
      <c r="L68" s="143"/>
      <c r="M68" s="143"/>
      <c r="N68" s="135"/>
      <c r="O68" s="135"/>
      <c r="P68" s="135"/>
      <c r="Q68" s="135"/>
    </row>
    <row r="69" spans="1:18" s="55" customFormat="1" ht="36" customHeight="1" x14ac:dyDescent="0.35">
      <c r="A69" s="144" t="s">
        <v>49</v>
      </c>
      <c r="B69" s="137"/>
      <c r="C69" s="137"/>
      <c r="D69" s="137"/>
      <c r="E69" s="137"/>
      <c r="F69" s="137"/>
      <c r="G69" s="137"/>
      <c r="H69" s="137"/>
      <c r="I69" s="137"/>
      <c r="J69" s="137"/>
      <c r="K69" s="145"/>
      <c r="L69" s="145"/>
    </row>
    <row r="70" spans="1:18" ht="18" customHeight="1" x14ac:dyDescent="0.35">
      <c r="A70" s="386"/>
      <c r="B70" s="387"/>
      <c r="C70" s="387"/>
      <c r="D70" s="387"/>
      <c r="E70" s="387"/>
      <c r="F70" s="387"/>
      <c r="G70" s="387"/>
      <c r="H70" s="387"/>
      <c r="I70" s="387"/>
      <c r="J70" s="387"/>
      <c r="K70" s="387"/>
      <c r="L70" s="387"/>
      <c r="M70" s="387"/>
      <c r="N70" s="387"/>
      <c r="O70" s="388"/>
      <c r="P70" s="3" t="s">
        <v>50</v>
      </c>
      <c r="Q70" s="4" t="s">
        <v>51</v>
      </c>
      <c r="R70" s="5" t="s">
        <v>52</v>
      </c>
    </row>
    <row r="71" spans="1:18" ht="25.5" customHeight="1" x14ac:dyDescent="0.35">
      <c r="A71" s="7" t="s">
        <v>53</v>
      </c>
      <c r="B71" s="389" t="s">
        <v>55</v>
      </c>
      <c r="C71" s="390"/>
      <c r="D71" s="390"/>
      <c r="E71" s="390"/>
      <c r="F71" s="390"/>
      <c r="G71" s="390"/>
      <c r="H71" s="390"/>
      <c r="I71" s="390"/>
      <c r="J71" s="390"/>
      <c r="K71" s="390"/>
      <c r="L71" s="390"/>
      <c r="M71" s="390"/>
      <c r="N71" s="390"/>
      <c r="O71" s="391"/>
      <c r="P71" s="195"/>
      <c r="Q71" s="196"/>
      <c r="R71" s="197"/>
    </row>
    <row r="72" spans="1:18" ht="25.5" customHeight="1" x14ac:dyDescent="0.35">
      <c r="A72" s="6" t="s">
        <v>54</v>
      </c>
      <c r="B72" s="389" t="s">
        <v>57</v>
      </c>
      <c r="C72" s="390"/>
      <c r="D72" s="390"/>
      <c r="E72" s="390"/>
      <c r="F72" s="390"/>
      <c r="G72" s="390"/>
      <c r="H72" s="390"/>
      <c r="I72" s="390"/>
      <c r="J72" s="390"/>
      <c r="K72" s="390"/>
      <c r="L72" s="390"/>
      <c r="M72" s="390"/>
      <c r="N72" s="390"/>
      <c r="O72" s="391"/>
      <c r="P72" s="195"/>
      <c r="Q72" s="196"/>
      <c r="R72" s="197"/>
    </row>
    <row r="73" spans="1:18" ht="37.5" customHeight="1" x14ac:dyDescent="0.35">
      <c r="A73" s="7" t="s">
        <v>56</v>
      </c>
      <c r="B73" s="389" t="s">
        <v>59</v>
      </c>
      <c r="C73" s="390"/>
      <c r="D73" s="390"/>
      <c r="E73" s="390"/>
      <c r="F73" s="390"/>
      <c r="G73" s="390"/>
      <c r="H73" s="390"/>
      <c r="I73" s="390"/>
      <c r="J73" s="390"/>
      <c r="K73" s="390"/>
      <c r="L73" s="390"/>
      <c r="M73" s="390"/>
      <c r="N73" s="390"/>
      <c r="O73" s="391"/>
      <c r="P73" s="195"/>
      <c r="Q73" s="199"/>
      <c r="R73" s="197"/>
    </row>
    <row r="74" spans="1:18" ht="25.5" customHeight="1" x14ac:dyDescent="0.35">
      <c r="A74" s="6" t="s">
        <v>58</v>
      </c>
      <c r="B74" s="389" t="s">
        <v>61</v>
      </c>
      <c r="C74" s="390"/>
      <c r="D74" s="390"/>
      <c r="E74" s="390"/>
      <c r="F74" s="390"/>
      <c r="G74" s="390"/>
      <c r="H74" s="390"/>
      <c r="I74" s="390"/>
      <c r="J74" s="390"/>
      <c r="K74" s="390"/>
      <c r="L74" s="390"/>
      <c r="M74" s="390"/>
      <c r="N74" s="390"/>
      <c r="O74" s="391"/>
      <c r="P74" s="195"/>
      <c r="Q74" s="199"/>
      <c r="R74" s="197"/>
    </row>
    <row r="75" spans="1:18" ht="25.5" customHeight="1" x14ac:dyDescent="0.35">
      <c r="A75" s="7" t="s">
        <v>60</v>
      </c>
      <c r="B75" s="389" t="s">
        <v>63</v>
      </c>
      <c r="C75" s="390"/>
      <c r="D75" s="390"/>
      <c r="E75" s="390"/>
      <c r="F75" s="390"/>
      <c r="G75" s="390"/>
      <c r="H75" s="390"/>
      <c r="I75" s="390"/>
      <c r="J75" s="390"/>
      <c r="K75" s="390"/>
      <c r="L75" s="390"/>
      <c r="M75" s="390"/>
      <c r="N75" s="390"/>
      <c r="O75" s="391"/>
      <c r="P75" s="195"/>
      <c r="Q75" s="199"/>
      <c r="R75" s="197"/>
    </row>
    <row r="76" spans="1:18" ht="18" customHeight="1" x14ac:dyDescent="0.35">
      <c r="A76" s="6" t="s">
        <v>62</v>
      </c>
      <c r="B76" s="389" t="s">
        <v>65</v>
      </c>
      <c r="C76" s="390"/>
      <c r="D76" s="390"/>
      <c r="E76" s="390"/>
      <c r="F76" s="390"/>
      <c r="G76" s="390"/>
      <c r="H76" s="390"/>
      <c r="I76" s="390"/>
      <c r="J76" s="390"/>
      <c r="K76" s="390"/>
      <c r="L76" s="390"/>
      <c r="M76" s="390"/>
      <c r="N76" s="390"/>
      <c r="O76" s="391"/>
      <c r="P76" s="195"/>
      <c r="Q76" s="199"/>
      <c r="R76" s="197"/>
    </row>
    <row r="77" spans="1:18" ht="18" customHeight="1" x14ac:dyDescent="0.35">
      <c r="A77" s="7" t="s">
        <v>64</v>
      </c>
      <c r="B77" s="389" t="s">
        <v>67</v>
      </c>
      <c r="C77" s="390"/>
      <c r="D77" s="390"/>
      <c r="E77" s="390"/>
      <c r="F77" s="390"/>
      <c r="G77" s="390"/>
      <c r="H77" s="390"/>
      <c r="I77" s="390"/>
      <c r="J77" s="390"/>
      <c r="K77" s="390"/>
      <c r="L77" s="390"/>
      <c r="M77" s="390"/>
      <c r="N77" s="390"/>
      <c r="O77" s="391"/>
      <c r="P77" s="195"/>
      <c r="Q77" s="196"/>
      <c r="R77" s="197"/>
    </row>
    <row r="78" spans="1:18" ht="18" customHeight="1" x14ac:dyDescent="0.35">
      <c r="A78" s="6" t="s">
        <v>66</v>
      </c>
      <c r="B78" s="389" t="s">
        <v>312</v>
      </c>
      <c r="C78" s="390"/>
      <c r="D78" s="390"/>
      <c r="E78" s="390"/>
      <c r="F78" s="390"/>
      <c r="G78" s="390"/>
      <c r="H78" s="390"/>
      <c r="I78" s="390"/>
      <c r="J78" s="390"/>
      <c r="K78" s="390"/>
      <c r="L78" s="390"/>
      <c r="M78" s="390"/>
      <c r="N78" s="390"/>
      <c r="O78" s="391"/>
      <c r="P78" s="195"/>
      <c r="Q78" s="199"/>
      <c r="R78" s="197"/>
    </row>
    <row r="79" spans="1:18" ht="18" customHeight="1" x14ac:dyDescent="0.35">
      <c r="A79" s="7" t="s">
        <v>68</v>
      </c>
      <c r="B79" s="389" t="s">
        <v>69</v>
      </c>
      <c r="C79" s="390"/>
      <c r="D79" s="390"/>
      <c r="E79" s="390"/>
      <c r="F79" s="390"/>
      <c r="G79" s="390"/>
      <c r="H79" s="390"/>
      <c r="I79" s="390"/>
      <c r="J79" s="390"/>
      <c r="K79" s="390"/>
      <c r="L79" s="390"/>
      <c r="M79" s="390"/>
      <c r="N79" s="390"/>
      <c r="O79" s="391"/>
      <c r="P79" s="195"/>
      <c r="Q79" s="198"/>
      <c r="R79" s="197"/>
    </row>
    <row r="80" spans="1:18" s="55" customFormat="1" ht="10" customHeight="1" x14ac:dyDescent="0.35">
      <c r="A80" s="402"/>
      <c r="B80" s="403"/>
      <c r="C80" s="403"/>
      <c r="D80" s="403"/>
      <c r="E80" s="403"/>
      <c r="F80" s="403"/>
      <c r="G80" s="403"/>
      <c r="H80" s="403"/>
      <c r="I80" s="403"/>
      <c r="J80" s="403"/>
      <c r="K80" s="403"/>
      <c r="L80" s="146"/>
    </row>
    <row r="81" spans="1:18" s="55" customFormat="1" ht="6" customHeight="1" x14ac:dyDescent="0.35">
      <c r="A81" s="146"/>
      <c r="B81" s="147"/>
      <c r="C81" s="147"/>
      <c r="D81" s="148"/>
      <c r="E81" s="148"/>
      <c r="F81" s="148"/>
      <c r="G81" s="148"/>
      <c r="H81" s="272"/>
      <c r="I81" s="272"/>
      <c r="J81" s="272"/>
      <c r="K81" s="149"/>
      <c r="L81" s="149"/>
    </row>
    <row r="82" spans="1:18" s="55" customFormat="1" ht="29.25" customHeight="1" x14ac:dyDescent="0.35">
      <c r="A82" s="296" t="s">
        <v>70</v>
      </c>
      <c r="B82" s="296"/>
      <c r="C82" s="296"/>
      <c r="D82" s="296"/>
      <c r="E82" s="296"/>
      <c r="F82" s="296"/>
      <c r="G82" s="296"/>
      <c r="H82" s="296"/>
      <c r="I82" s="296"/>
      <c r="J82" s="296"/>
      <c r="K82" s="296"/>
      <c r="L82" s="296"/>
      <c r="M82" s="296"/>
      <c r="N82" s="296"/>
      <c r="O82" s="137"/>
      <c r="P82" s="137"/>
    </row>
    <row r="83" spans="1:18" s="55" customFormat="1" ht="18" customHeight="1" x14ac:dyDescent="0.35">
      <c r="A83" s="399"/>
      <c r="B83" s="400"/>
      <c r="C83" s="400"/>
      <c r="D83" s="400"/>
      <c r="E83" s="400"/>
      <c r="F83" s="400"/>
      <c r="G83" s="400"/>
      <c r="H83" s="400"/>
      <c r="I83" s="400"/>
      <c r="J83" s="400"/>
      <c r="K83" s="400"/>
      <c r="L83" s="400"/>
      <c r="M83" s="400"/>
      <c r="N83" s="400"/>
      <c r="O83" s="401"/>
      <c r="P83" s="150" t="s">
        <v>50</v>
      </c>
      <c r="Q83" s="151" t="s">
        <v>51</v>
      </c>
      <c r="R83" s="152" t="s">
        <v>52</v>
      </c>
    </row>
    <row r="84" spans="1:18" ht="18" customHeight="1" x14ac:dyDescent="0.35">
      <c r="A84" s="6" t="s">
        <v>71</v>
      </c>
      <c r="B84" s="389" t="s">
        <v>72</v>
      </c>
      <c r="C84" s="390"/>
      <c r="D84" s="390"/>
      <c r="E84" s="390"/>
      <c r="F84" s="390"/>
      <c r="G84" s="390"/>
      <c r="H84" s="390"/>
      <c r="I84" s="390"/>
      <c r="J84" s="390"/>
      <c r="K84" s="390"/>
      <c r="L84" s="390"/>
      <c r="M84" s="390"/>
      <c r="N84" s="390"/>
      <c r="O84" s="391"/>
      <c r="P84" s="195"/>
      <c r="Q84" s="196"/>
      <c r="R84" s="197"/>
    </row>
    <row r="85" spans="1:18" ht="18" customHeight="1" x14ac:dyDescent="0.35">
      <c r="A85" s="6" t="s">
        <v>73</v>
      </c>
      <c r="B85" s="389" t="s">
        <v>74</v>
      </c>
      <c r="C85" s="390"/>
      <c r="D85" s="390"/>
      <c r="E85" s="390"/>
      <c r="F85" s="390"/>
      <c r="G85" s="390"/>
      <c r="H85" s="390"/>
      <c r="I85" s="390"/>
      <c r="J85" s="390"/>
      <c r="K85" s="390"/>
      <c r="L85" s="390"/>
      <c r="M85" s="390"/>
      <c r="N85" s="390"/>
      <c r="O85" s="391"/>
      <c r="P85" s="195"/>
      <c r="Q85" s="196"/>
      <c r="R85" s="197"/>
    </row>
    <row r="86" spans="1:18" ht="18" customHeight="1" x14ac:dyDescent="0.35">
      <c r="A86" s="6" t="s">
        <v>75</v>
      </c>
      <c r="B86" s="389" t="s">
        <v>76</v>
      </c>
      <c r="C86" s="390"/>
      <c r="D86" s="390"/>
      <c r="E86" s="390"/>
      <c r="F86" s="390"/>
      <c r="G86" s="390"/>
      <c r="H86" s="390"/>
      <c r="I86" s="390"/>
      <c r="J86" s="390"/>
      <c r="K86" s="390"/>
      <c r="L86" s="390"/>
      <c r="M86" s="390"/>
      <c r="N86" s="390"/>
      <c r="O86" s="391"/>
      <c r="P86" s="195"/>
      <c r="Q86" s="196"/>
      <c r="R86" s="197"/>
    </row>
    <row r="87" spans="1:18" ht="18" customHeight="1" x14ac:dyDescent="0.35">
      <c r="A87" s="6" t="s">
        <v>77</v>
      </c>
      <c r="B87" s="389" t="s">
        <v>78</v>
      </c>
      <c r="C87" s="390"/>
      <c r="D87" s="390"/>
      <c r="E87" s="390"/>
      <c r="F87" s="390"/>
      <c r="G87" s="390"/>
      <c r="H87" s="390"/>
      <c r="I87" s="390"/>
      <c r="J87" s="390"/>
      <c r="K87" s="390"/>
      <c r="L87" s="390"/>
      <c r="M87" s="390"/>
      <c r="N87" s="390"/>
      <c r="O87" s="391"/>
      <c r="P87" s="195"/>
      <c r="Q87" s="196"/>
      <c r="R87" s="197"/>
    </row>
    <row r="88" spans="1:18" ht="18" customHeight="1" x14ac:dyDescent="0.35">
      <c r="A88" s="6" t="s">
        <v>79</v>
      </c>
      <c r="B88" s="389" t="s">
        <v>80</v>
      </c>
      <c r="C88" s="390"/>
      <c r="D88" s="390"/>
      <c r="E88" s="390"/>
      <c r="F88" s="390"/>
      <c r="G88" s="390"/>
      <c r="H88" s="390"/>
      <c r="I88" s="390"/>
      <c r="J88" s="390"/>
      <c r="K88" s="390"/>
      <c r="L88" s="390"/>
      <c r="M88" s="390"/>
      <c r="N88" s="390"/>
      <c r="O88" s="391"/>
      <c r="P88" s="195"/>
      <c r="Q88" s="196"/>
      <c r="R88" s="197"/>
    </row>
    <row r="89" spans="1:18" ht="28" customHeight="1" x14ac:dyDescent="0.35">
      <c r="A89" s="6" t="s">
        <v>81</v>
      </c>
      <c r="B89" s="389" t="s">
        <v>82</v>
      </c>
      <c r="C89" s="390"/>
      <c r="D89" s="390"/>
      <c r="E89" s="390"/>
      <c r="F89" s="390"/>
      <c r="G89" s="390"/>
      <c r="H89" s="390"/>
      <c r="I89" s="390"/>
      <c r="J89" s="390"/>
      <c r="K89" s="390"/>
      <c r="L89" s="390"/>
      <c r="M89" s="390"/>
      <c r="N89" s="390"/>
      <c r="O89" s="391"/>
      <c r="P89" s="195"/>
      <c r="Q89" s="198"/>
      <c r="R89" s="197"/>
    </row>
    <row r="90" spans="1:18" ht="18" customHeight="1" x14ac:dyDescent="0.35">
      <c r="A90" s="6" t="s">
        <v>83</v>
      </c>
      <c r="B90" s="389" t="s">
        <v>84</v>
      </c>
      <c r="C90" s="390"/>
      <c r="D90" s="390"/>
      <c r="E90" s="390"/>
      <c r="F90" s="390"/>
      <c r="G90" s="390"/>
      <c r="H90" s="390"/>
      <c r="I90" s="390"/>
      <c r="J90" s="390"/>
      <c r="K90" s="390"/>
      <c r="L90" s="390"/>
      <c r="M90" s="390"/>
      <c r="N90" s="390"/>
      <c r="O90" s="391"/>
      <c r="P90" s="195"/>
      <c r="Q90" s="199"/>
      <c r="R90" s="197"/>
    </row>
    <row r="91" spans="1:18" ht="18" customHeight="1" x14ac:dyDescent="0.35">
      <c r="A91" s="7" t="s">
        <v>85</v>
      </c>
      <c r="B91" s="389" t="s">
        <v>86</v>
      </c>
      <c r="C91" s="390"/>
      <c r="D91" s="390"/>
      <c r="E91" s="390"/>
      <c r="F91" s="390"/>
      <c r="G91" s="390"/>
      <c r="H91" s="390"/>
      <c r="I91" s="390"/>
      <c r="J91" s="390"/>
      <c r="K91" s="390"/>
      <c r="L91" s="390"/>
      <c r="M91" s="390"/>
      <c r="N91" s="390"/>
      <c r="O91" s="391"/>
      <c r="P91" s="195"/>
      <c r="Q91" s="196"/>
      <c r="R91" s="197"/>
    </row>
    <row r="92" spans="1:18" ht="18" customHeight="1" x14ac:dyDescent="0.35">
      <c r="A92" s="6" t="s">
        <v>87</v>
      </c>
      <c r="B92" s="389" t="s">
        <v>88</v>
      </c>
      <c r="C92" s="390"/>
      <c r="D92" s="390"/>
      <c r="E92" s="390"/>
      <c r="F92" s="390"/>
      <c r="G92" s="390"/>
      <c r="H92" s="390"/>
      <c r="I92" s="390"/>
      <c r="J92" s="390"/>
      <c r="K92" s="390"/>
      <c r="L92" s="390"/>
      <c r="M92" s="390"/>
      <c r="N92" s="390"/>
      <c r="O92" s="391"/>
      <c r="P92" s="195"/>
      <c r="Q92" s="198"/>
      <c r="R92" s="197"/>
    </row>
    <row r="93" spans="1:18" ht="28" customHeight="1" x14ac:dyDescent="0.35">
      <c r="A93" s="6" t="s">
        <v>89</v>
      </c>
      <c r="B93" s="389" t="s">
        <v>90</v>
      </c>
      <c r="C93" s="390"/>
      <c r="D93" s="390"/>
      <c r="E93" s="390"/>
      <c r="F93" s="390"/>
      <c r="G93" s="390"/>
      <c r="H93" s="390"/>
      <c r="I93" s="390"/>
      <c r="J93" s="390"/>
      <c r="K93" s="390"/>
      <c r="L93" s="390"/>
      <c r="M93" s="390"/>
      <c r="N93" s="390"/>
      <c r="O93" s="391"/>
      <c r="P93" s="195"/>
      <c r="Q93" s="198"/>
      <c r="R93" s="197"/>
    </row>
    <row r="94" spans="1:18" ht="1.5" customHeight="1" x14ac:dyDescent="0.35">
      <c r="A94" s="38"/>
      <c r="B94" s="8"/>
      <c r="C94" s="8"/>
      <c r="D94" s="8"/>
      <c r="E94" s="8"/>
      <c r="F94" s="8"/>
      <c r="G94" s="8"/>
      <c r="H94" s="8"/>
      <c r="I94" s="147"/>
      <c r="J94" s="8"/>
      <c r="K94" s="11"/>
      <c r="L94" s="11"/>
      <c r="P94" s="39"/>
      <c r="Q94" s="39"/>
      <c r="R94" s="39"/>
    </row>
    <row r="95" spans="1:18" s="55" customFormat="1" ht="6.75" customHeight="1" x14ac:dyDescent="0.35">
      <c r="A95" s="154"/>
      <c r="B95" s="155"/>
      <c r="C95" s="156"/>
      <c r="D95" s="156"/>
      <c r="E95" s="156"/>
      <c r="F95" s="156"/>
      <c r="G95" s="156"/>
      <c r="H95" s="156"/>
      <c r="I95" s="156"/>
      <c r="J95" s="156"/>
      <c r="K95" s="156"/>
      <c r="L95" s="156"/>
      <c r="M95" s="156"/>
      <c r="N95" s="156"/>
      <c r="O95" s="156"/>
      <c r="P95" s="156"/>
      <c r="Q95" s="135"/>
    </row>
    <row r="96" spans="1:18" s="55" customFormat="1"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8" s="55" customFormat="1" ht="18.75" customHeight="1" x14ac:dyDescent="0.35">
      <c r="A97" s="134"/>
      <c r="B97" s="135"/>
      <c r="C97" s="135"/>
      <c r="D97" s="135"/>
      <c r="E97" s="135"/>
      <c r="F97" s="135"/>
      <c r="G97" s="135"/>
      <c r="H97" s="135"/>
      <c r="I97" s="135"/>
      <c r="J97" s="135"/>
      <c r="K97" s="135"/>
      <c r="L97" s="135"/>
      <c r="M97" s="135"/>
      <c r="N97" s="135"/>
      <c r="O97" s="135"/>
      <c r="P97" s="135"/>
      <c r="Q97" s="135"/>
    </row>
    <row r="98" spans="1:18" ht="20.25" customHeight="1" x14ac:dyDescent="0.35">
      <c r="A98" s="534" t="s">
        <v>92</v>
      </c>
      <c r="B98" s="535"/>
      <c r="C98" s="535"/>
      <c r="D98" s="536"/>
      <c r="E98" s="537" t="s">
        <v>15</v>
      </c>
      <c r="F98" s="538"/>
      <c r="G98" s="537" t="s">
        <v>16</v>
      </c>
      <c r="H98" s="538"/>
      <c r="I98" s="135"/>
      <c r="J98" s="539" t="s">
        <v>92</v>
      </c>
      <c r="K98" s="540"/>
      <c r="L98" s="540"/>
      <c r="M98" s="540"/>
      <c r="N98" s="541"/>
      <c r="O98" s="537" t="s">
        <v>15</v>
      </c>
      <c r="P98" s="538"/>
      <c r="Q98" s="537" t="s">
        <v>16</v>
      </c>
      <c r="R98" s="538"/>
    </row>
    <row r="99" spans="1:18" ht="20.25" customHeight="1" x14ac:dyDescent="0.35">
      <c r="A99" s="528" t="s">
        <v>93</v>
      </c>
      <c r="B99" s="529"/>
      <c r="C99" s="529"/>
      <c r="D99" s="530"/>
      <c r="E99" s="12" t="s">
        <v>94</v>
      </c>
      <c r="F99" s="13" t="s">
        <v>95</v>
      </c>
      <c r="G99" s="12" t="s">
        <v>94</v>
      </c>
      <c r="H99" s="13" t="s">
        <v>95</v>
      </c>
      <c r="J99" s="531" t="s">
        <v>93</v>
      </c>
      <c r="K99" s="532"/>
      <c r="L99" s="532"/>
      <c r="M99" s="532"/>
      <c r="N99" s="533"/>
      <c r="O99" s="12" t="s">
        <v>94</v>
      </c>
      <c r="P99" s="13" t="s">
        <v>95</v>
      </c>
      <c r="Q99" s="12" t="s">
        <v>94</v>
      </c>
      <c r="R99" s="13" t="s">
        <v>95</v>
      </c>
    </row>
    <row r="100" spans="1:18" ht="5.25" customHeight="1" x14ac:dyDescent="0.35">
      <c r="A100" s="526"/>
      <c r="B100" s="526"/>
      <c r="C100" s="526"/>
      <c r="D100" s="526"/>
      <c r="E100" s="526"/>
      <c r="F100" s="526"/>
      <c r="G100" s="526"/>
      <c r="H100" s="526"/>
      <c r="I100" s="526"/>
      <c r="J100" s="526"/>
      <c r="K100" s="526"/>
      <c r="L100" s="526"/>
      <c r="M100" s="526"/>
      <c r="N100" s="526"/>
      <c r="O100" s="526"/>
      <c r="P100" s="526"/>
      <c r="Q100" s="526"/>
      <c r="R100" s="526"/>
    </row>
    <row r="101" spans="1:18" ht="22" customHeight="1" x14ac:dyDescent="0.35">
      <c r="A101" s="420" t="s">
        <v>96</v>
      </c>
      <c r="B101" s="421"/>
      <c r="C101" s="422" t="s">
        <v>97</v>
      </c>
      <c r="D101" s="423"/>
      <c r="E101" s="185"/>
      <c r="F101" s="186"/>
      <c r="G101" s="14">
        <f>E101+'FE-2 Mes 10'!G101</f>
        <v>0</v>
      </c>
      <c r="H101" s="15">
        <f>F101+'FE-2 Mes 10'!H101</f>
        <v>0</v>
      </c>
      <c r="I101" s="159"/>
      <c r="J101" s="424" t="s">
        <v>98</v>
      </c>
      <c r="K101" s="422" t="s">
        <v>99</v>
      </c>
      <c r="L101" s="427"/>
      <c r="M101" s="427"/>
      <c r="N101" s="423"/>
      <c r="O101" s="185"/>
      <c r="P101" s="186"/>
      <c r="Q101" s="14">
        <f>O101+'FE-2 Mes 10'!Q101</f>
        <v>0</v>
      </c>
      <c r="R101" s="15">
        <f>P101+'FE-2 Mes 10'!R101</f>
        <v>0</v>
      </c>
    </row>
    <row r="102" spans="1:18" ht="20.149999999999999" customHeight="1" x14ac:dyDescent="0.35">
      <c r="A102" s="420"/>
      <c r="B102" s="421"/>
      <c r="C102" s="428" t="s">
        <v>100</v>
      </c>
      <c r="D102" s="429"/>
      <c r="E102" s="187"/>
      <c r="F102" s="188"/>
      <c r="G102" s="17">
        <f>E102+'FE-2 Mes 10'!G102</f>
        <v>0</v>
      </c>
      <c r="H102" s="18">
        <f>F102+'FE-2 Mes 10'!H102</f>
        <v>0</v>
      </c>
      <c r="I102" s="159"/>
      <c r="J102" s="425"/>
      <c r="K102" s="430" t="s">
        <v>101</v>
      </c>
      <c r="L102" s="431"/>
      <c r="M102" s="431"/>
      <c r="N102" s="432"/>
      <c r="O102" s="189"/>
      <c r="P102" s="190"/>
      <c r="Q102" s="19">
        <f>O102+'FE-2 Mes 10'!Q102</f>
        <v>0</v>
      </c>
      <c r="R102" s="20">
        <f>P102+'FE-2 Mes 10'!R102</f>
        <v>0</v>
      </c>
    </row>
    <row r="103" spans="1:18" ht="22" customHeight="1" x14ac:dyDescent="0.35">
      <c r="A103" s="420" t="s">
        <v>102</v>
      </c>
      <c r="B103" s="421"/>
      <c r="C103" s="434" t="s">
        <v>103</v>
      </c>
      <c r="D103" s="435"/>
      <c r="E103" s="185"/>
      <c r="F103" s="186"/>
      <c r="G103" s="14">
        <f>E103+'FE-2 Mes 10'!G103</f>
        <v>0</v>
      </c>
      <c r="H103" s="15">
        <f>F103+'FE-2 Mes 10'!H103</f>
        <v>0</v>
      </c>
      <c r="I103" s="159"/>
      <c r="J103" s="426"/>
      <c r="K103" s="428" t="s">
        <v>104</v>
      </c>
      <c r="L103" s="433"/>
      <c r="M103" s="433"/>
      <c r="N103" s="429"/>
      <c r="O103" s="193"/>
      <c r="P103" s="194"/>
      <c r="Q103" s="22">
        <f>O103+'FE-2 Mes 10'!Q103</f>
        <v>0</v>
      </c>
      <c r="R103" s="23">
        <f>P103+'FE-2 Mes 10'!R103</f>
        <v>0</v>
      </c>
    </row>
    <row r="104" spans="1:18" ht="20.149999999999999" customHeight="1" x14ac:dyDescent="0.35">
      <c r="A104" s="420"/>
      <c r="B104" s="421"/>
      <c r="C104" s="436" t="s">
        <v>105</v>
      </c>
      <c r="D104" s="437"/>
      <c r="E104" s="187"/>
      <c r="F104" s="188"/>
      <c r="G104" s="17">
        <f>E104+'FE-2 Mes 10'!G104</f>
        <v>0</v>
      </c>
      <c r="H104" s="18">
        <f>F104+'FE-2 Mes 10'!H104</f>
        <v>0</v>
      </c>
      <c r="I104" s="159"/>
      <c r="J104" s="438" t="s">
        <v>106</v>
      </c>
      <c r="K104" s="422" t="s">
        <v>107</v>
      </c>
      <c r="L104" s="427"/>
      <c r="M104" s="427"/>
      <c r="N104" s="423"/>
      <c r="O104" s="185"/>
      <c r="P104" s="186"/>
      <c r="Q104" s="14">
        <f>O104+'FE-2 Mes 10'!Q104</f>
        <v>0</v>
      </c>
      <c r="R104" s="15">
        <f>P104+'FE-2 Mes 10'!R104</f>
        <v>0</v>
      </c>
    </row>
    <row r="105" spans="1:18" ht="20.149999999999999" customHeight="1" x14ac:dyDescent="0.35">
      <c r="A105" s="420" t="s">
        <v>108</v>
      </c>
      <c r="B105" s="421"/>
      <c r="C105" s="422" t="s">
        <v>109</v>
      </c>
      <c r="D105" s="423"/>
      <c r="E105" s="185"/>
      <c r="F105" s="186"/>
      <c r="G105" s="14">
        <f>E105+'FE-2 Mes 10'!G105</f>
        <v>0</v>
      </c>
      <c r="H105" s="15">
        <f>F105+'FE-2 Mes 10'!H105</f>
        <v>0</v>
      </c>
      <c r="I105" s="159"/>
      <c r="J105" s="439"/>
      <c r="K105" s="428" t="s">
        <v>110</v>
      </c>
      <c r="L105" s="433"/>
      <c r="M105" s="433"/>
      <c r="N105" s="429"/>
      <c r="O105" s="193"/>
      <c r="P105" s="194"/>
      <c r="Q105" s="22">
        <f>O105+'FE-2 Mes 10'!Q105</f>
        <v>0</v>
      </c>
      <c r="R105" s="23">
        <f>P105+'FE-2 Mes 10'!R105</f>
        <v>0</v>
      </c>
    </row>
    <row r="106" spans="1:18" ht="20.149999999999999" customHeight="1" x14ac:dyDescent="0.35">
      <c r="A106" s="420"/>
      <c r="B106" s="421"/>
      <c r="C106" s="430" t="s">
        <v>111</v>
      </c>
      <c r="D106" s="432"/>
      <c r="E106" s="189"/>
      <c r="F106" s="190"/>
      <c r="G106" s="19">
        <f>E106+'FE-2 Mes 10'!G106</f>
        <v>0</v>
      </c>
      <c r="H106" s="20">
        <f>F106+'FE-2 Mes 10'!H106</f>
        <v>0</v>
      </c>
      <c r="I106" s="159"/>
      <c r="J106" s="438" t="s">
        <v>112</v>
      </c>
      <c r="K106" s="422" t="s">
        <v>113</v>
      </c>
      <c r="L106" s="427"/>
      <c r="M106" s="427"/>
      <c r="N106" s="423"/>
      <c r="O106" s="185"/>
      <c r="P106" s="186"/>
      <c r="Q106" s="14">
        <f>O106+'FE-2 Mes 10'!Q106</f>
        <v>0</v>
      </c>
      <c r="R106" s="15">
        <f>P106+'FE-2 Mes 10'!R106</f>
        <v>0</v>
      </c>
    </row>
    <row r="107" spans="1:18" ht="20.149999999999999" customHeight="1" x14ac:dyDescent="0.35">
      <c r="A107" s="420"/>
      <c r="B107" s="421"/>
      <c r="C107" s="430" t="s">
        <v>114</v>
      </c>
      <c r="D107" s="432"/>
      <c r="E107" s="189"/>
      <c r="F107" s="190"/>
      <c r="G107" s="19">
        <f>E107+'FE-2 Mes 10'!G107</f>
        <v>0</v>
      </c>
      <c r="H107" s="20">
        <f>F107+'FE-2 Mes 10'!H107</f>
        <v>0</v>
      </c>
      <c r="I107" s="159"/>
      <c r="J107" s="440"/>
      <c r="K107" s="430" t="s">
        <v>115</v>
      </c>
      <c r="L107" s="431"/>
      <c r="M107" s="431"/>
      <c r="N107" s="432"/>
      <c r="O107" s="189"/>
      <c r="P107" s="190"/>
      <c r="Q107" s="19">
        <f>O107+'FE-2 Mes 10'!Q107</f>
        <v>0</v>
      </c>
      <c r="R107" s="20">
        <f>P107+'FE-2 Mes 10'!R107</f>
        <v>0</v>
      </c>
    </row>
    <row r="108" spans="1:18" ht="20.149999999999999" customHeight="1" x14ac:dyDescent="0.35">
      <c r="A108" s="420"/>
      <c r="B108" s="421"/>
      <c r="C108" s="430" t="s">
        <v>116</v>
      </c>
      <c r="D108" s="432"/>
      <c r="E108" s="189"/>
      <c r="F108" s="190"/>
      <c r="G108" s="19">
        <f>E108+'FE-2 Mes 10'!G108</f>
        <v>0</v>
      </c>
      <c r="H108" s="20">
        <f>F108+'FE-2 Mes 10'!H108</f>
        <v>0</v>
      </c>
      <c r="I108" s="159"/>
      <c r="J108" s="440"/>
      <c r="K108" s="430" t="s">
        <v>117</v>
      </c>
      <c r="L108" s="431"/>
      <c r="M108" s="431"/>
      <c r="N108" s="432"/>
      <c r="O108" s="189"/>
      <c r="P108" s="190"/>
      <c r="Q108" s="19">
        <f>O108+'FE-2 Mes 10'!Q108</f>
        <v>0</v>
      </c>
      <c r="R108" s="20">
        <f>P108+'FE-2 Mes 10'!R108</f>
        <v>0</v>
      </c>
    </row>
    <row r="109" spans="1:18" ht="20.149999999999999" customHeight="1" x14ac:dyDescent="0.35">
      <c r="A109" s="420"/>
      <c r="B109" s="421"/>
      <c r="C109" s="430" t="s">
        <v>118</v>
      </c>
      <c r="D109" s="432"/>
      <c r="E109" s="189"/>
      <c r="F109" s="190"/>
      <c r="G109" s="19">
        <f>E109+'FE-2 Mes 10'!G109</f>
        <v>0</v>
      </c>
      <c r="H109" s="20">
        <f>F109+'FE-2 Mes 10'!H109</f>
        <v>0</v>
      </c>
      <c r="I109" s="159"/>
      <c r="J109" s="439"/>
      <c r="K109" s="428" t="s">
        <v>119</v>
      </c>
      <c r="L109" s="433"/>
      <c r="M109" s="433"/>
      <c r="N109" s="429"/>
      <c r="O109" s="193"/>
      <c r="P109" s="194"/>
      <c r="Q109" s="22">
        <f>O109+'FE-2 Mes 10'!Q109</f>
        <v>0</v>
      </c>
      <c r="R109" s="23">
        <f>P109+'FE-2 Mes 10'!R109</f>
        <v>0</v>
      </c>
    </row>
    <row r="110" spans="1:18" ht="22" customHeight="1" x14ac:dyDescent="0.35">
      <c r="A110" s="420"/>
      <c r="B110" s="421"/>
      <c r="C110" s="430" t="s">
        <v>120</v>
      </c>
      <c r="D110" s="432"/>
      <c r="E110" s="189"/>
      <c r="F110" s="190"/>
      <c r="G110" s="19">
        <f>E110+'FE-2 Mes 10'!G110</f>
        <v>0</v>
      </c>
      <c r="H110" s="20">
        <f>F110+'FE-2 Mes 10'!H110</f>
        <v>0</v>
      </c>
      <c r="I110" s="159"/>
      <c r="J110" s="438" t="s">
        <v>121</v>
      </c>
      <c r="K110" s="422" t="s">
        <v>122</v>
      </c>
      <c r="L110" s="427"/>
      <c r="M110" s="427"/>
      <c r="N110" s="423"/>
      <c r="O110" s="185"/>
      <c r="P110" s="186"/>
      <c r="Q110" s="14">
        <f>O110+'FE-2 Mes 10'!Q110</f>
        <v>0</v>
      </c>
      <c r="R110" s="15">
        <f>P110+'FE-2 Mes 10'!R110</f>
        <v>0</v>
      </c>
    </row>
    <row r="111" spans="1:18" ht="20.149999999999999" customHeight="1" x14ac:dyDescent="0.35">
      <c r="A111" s="420"/>
      <c r="B111" s="421"/>
      <c r="C111" s="430" t="s">
        <v>123</v>
      </c>
      <c r="D111" s="432"/>
      <c r="E111" s="189"/>
      <c r="F111" s="190"/>
      <c r="G111" s="19">
        <f>E111+'FE-2 Mes 10'!G111</f>
        <v>0</v>
      </c>
      <c r="H111" s="20">
        <f>F111+'FE-2 Mes 10'!H111</f>
        <v>0</v>
      </c>
      <c r="I111" s="159"/>
      <c r="J111" s="440"/>
      <c r="K111" s="430" t="s">
        <v>124</v>
      </c>
      <c r="L111" s="431"/>
      <c r="M111" s="431"/>
      <c r="N111" s="432"/>
      <c r="O111" s="189"/>
      <c r="P111" s="190"/>
      <c r="Q111" s="19">
        <f>O111+'FE-2 Mes 10'!Q111</f>
        <v>0</v>
      </c>
      <c r="R111" s="20">
        <f>P111+'FE-2 Mes 10'!R111</f>
        <v>0</v>
      </c>
    </row>
    <row r="112" spans="1:18" ht="22" customHeight="1" x14ac:dyDescent="0.35">
      <c r="A112" s="420"/>
      <c r="B112" s="421"/>
      <c r="C112" s="430" t="s">
        <v>125</v>
      </c>
      <c r="D112" s="432"/>
      <c r="E112" s="189"/>
      <c r="F112" s="190"/>
      <c r="G112" s="19">
        <f>E112+'FE-2 Mes 10'!G112</f>
        <v>0</v>
      </c>
      <c r="H112" s="20">
        <f>F112+'FE-2 Mes 10'!H112</f>
        <v>0</v>
      </c>
      <c r="I112" s="159"/>
      <c r="J112" s="439"/>
      <c r="K112" s="428" t="s">
        <v>126</v>
      </c>
      <c r="L112" s="433"/>
      <c r="M112" s="433"/>
      <c r="N112" s="429"/>
      <c r="O112" s="193"/>
      <c r="P112" s="194"/>
      <c r="Q112" s="22">
        <f>O112+'FE-2 Mes 10'!Q112</f>
        <v>0</v>
      </c>
      <c r="R112" s="23">
        <f>P112+'FE-2 Mes 10'!R112</f>
        <v>0</v>
      </c>
    </row>
    <row r="113" spans="1:18" ht="21.75" customHeight="1" x14ac:dyDescent="0.35">
      <c r="A113" s="420"/>
      <c r="B113" s="421"/>
      <c r="C113" s="428" t="s">
        <v>127</v>
      </c>
      <c r="D113" s="429"/>
      <c r="E113" s="189"/>
      <c r="F113" s="190"/>
      <c r="G113" s="19">
        <f>E113+'FE-2 Mes 10'!G113</f>
        <v>0</v>
      </c>
      <c r="H113" s="20">
        <f>F113+'FE-2 Mes 10'!H113</f>
        <v>0</v>
      </c>
      <c r="I113" s="159"/>
      <c r="J113" s="438" t="s">
        <v>128</v>
      </c>
      <c r="K113" s="422" t="s">
        <v>129</v>
      </c>
      <c r="L113" s="427"/>
      <c r="M113" s="427"/>
      <c r="N113" s="423"/>
      <c r="O113" s="185"/>
      <c r="P113" s="186"/>
      <c r="Q113" s="14">
        <f>O113+'FE-2 Mes 10'!Q113</f>
        <v>0</v>
      </c>
      <c r="R113" s="15">
        <f>P113+'FE-2 Mes 10'!R113</f>
        <v>0</v>
      </c>
    </row>
    <row r="114" spans="1:18" ht="24.75" customHeight="1" x14ac:dyDescent="0.35">
      <c r="A114" s="420" t="s">
        <v>130</v>
      </c>
      <c r="B114" s="421"/>
      <c r="C114" s="441" t="s">
        <v>131</v>
      </c>
      <c r="D114" s="442"/>
      <c r="E114" s="191"/>
      <c r="F114" s="192"/>
      <c r="G114" s="27">
        <f>E114+'FE-2 Mes 10'!G114</f>
        <v>0</v>
      </c>
      <c r="H114" s="28">
        <f>F114+'FE-2 Mes 10'!H114</f>
        <v>0</v>
      </c>
      <c r="I114" s="159"/>
      <c r="J114" s="440"/>
      <c r="K114" s="430" t="s">
        <v>132</v>
      </c>
      <c r="L114" s="431"/>
      <c r="M114" s="431"/>
      <c r="N114" s="432"/>
      <c r="O114" s="189"/>
      <c r="P114" s="190"/>
      <c r="Q114" s="19">
        <f>O114+'FE-2 Mes 10'!Q114</f>
        <v>0</v>
      </c>
      <c r="R114" s="20">
        <f>P114+'FE-2 Mes 10'!R114</f>
        <v>0</v>
      </c>
    </row>
    <row r="115" spans="1:18" ht="20.149999999999999" customHeight="1" x14ac:dyDescent="0.35">
      <c r="A115" s="420" t="s">
        <v>133</v>
      </c>
      <c r="B115" s="421"/>
      <c r="C115" s="422" t="s">
        <v>134</v>
      </c>
      <c r="D115" s="423"/>
      <c r="E115" s="185"/>
      <c r="F115" s="186"/>
      <c r="G115" s="14">
        <f>E115+'FE-2 Mes 10'!G115</f>
        <v>0</v>
      </c>
      <c r="H115" s="15">
        <f>F115+'FE-2 Mes 10'!H115</f>
        <v>0</v>
      </c>
      <c r="I115" s="159"/>
      <c r="J115" s="440"/>
      <c r="K115" s="430" t="s">
        <v>135</v>
      </c>
      <c r="L115" s="431"/>
      <c r="M115" s="431"/>
      <c r="N115" s="432"/>
      <c r="O115" s="189"/>
      <c r="P115" s="190"/>
      <c r="Q115" s="19">
        <f>O115+'FE-2 Mes 10'!Q115</f>
        <v>0</v>
      </c>
      <c r="R115" s="20">
        <f>P115+'FE-2 Mes 10'!R115</f>
        <v>0</v>
      </c>
    </row>
    <row r="116" spans="1:18" ht="22" customHeight="1" x14ac:dyDescent="0.35">
      <c r="A116" s="420"/>
      <c r="B116" s="421"/>
      <c r="C116" s="430" t="s">
        <v>136</v>
      </c>
      <c r="D116" s="432"/>
      <c r="E116" s="189"/>
      <c r="F116" s="190"/>
      <c r="G116" s="19">
        <f>E116+'FE-2 Mes 10'!G116</f>
        <v>0</v>
      </c>
      <c r="H116" s="20">
        <f>F116+'FE-2 Mes 10'!H116</f>
        <v>0</v>
      </c>
      <c r="I116" s="159"/>
      <c r="J116" s="439"/>
      <c r="K116" s="428" t="s">
        <v>137</v>
      </c>
      <c r="L116" s="433"/>
      <c r="M116" s="433"/>
      <c r="N116" s="429"/>
      <c r="O116" s="193"/>
      <c r="P116" s="194"/>
      <c r="Q116" s="22">
        <f>O116+'FE-2 Mes 10'!Q116</f>
        <v>0</v>
      </c>
      <c r="R116" s="23">
        <f>P116+'FE-2 Mes 10'!R116</f>
        <v>0</v>
      </c>
    </row>
    <row r="117" spans="1:18" ht="22" customHeight="1" x14ac:dyDescent="0.35">
      <c r="A117" s="420"/>
      <c r="B117" s="421"/>
      <c r="C117" s="430" t="s">
        <v>138</v>
      </c>
      <c r="D117" s="432"/>
      <c r="E117" s="189"/>
      <c r="F117" s="190"/>
      <c r="G117" s="19">
        <f>E117+'FE-2 Mes 10'!G117</f>
        <v>0</v>
      </c>
      <c r="H117" s="20">
        <f>F117+'FE-2 Mes 10'!H117</f>
        <v>0</v>
      </c>
      <c r="I117" s="159"/>
      <c r="J117" s="438" t="s">
        <v>139</v>
      </c>
      <c r="K117" s="422" t="s">
        <v>140</v>
      </c>
      <c r="L117" s="427"/>
      <c r="M117" s="427"/>
      <c r="N117" s="423"/>
      <c r="O117" s="185"/>
      <c r="P117" s="186"/>
      <c r="Q117" s="14">
        <f>O117+'FE-2 Mes 10'!Q117</f>
        <v>0</v>
      </c>
      <c r="R117" s="15">
        <f>P117+'FE-2 Mes 10'!R117</f>
        <v>0</v>
      </c>
    </row>
    <row r="118" spans="1:18" ht="20.149999999999999" customHeight="1" x14ac:dyDescent="0.35">
      <c r="A118" s="420"/>
      <c r="B118" s="421"/>
      <c r="C118" s="430" t="s">
        <v>141</v>
      </c>
      <c r="D118" s="432"/>
      <c r="E118" s="189"/>
      <c r="F118" s="190"/>
      <c r="G118" s="19">
        <f>E118+'FE-2 Mes 10'!G118</f>
        <v>0</v>
      </c>
      <c r="H118" s="20">
        <f>F118+'FE-2 Mes 10'!H118</f>
        <v>0</v>
      </c>
      <c r="I118" s="159"/>
      <c r="J118" s="439"/>
      <c r="K118" s="428" t="s">
        <v>142</v>
      </c>
      <c r="L118" s="433"/>
      <c r="M118" s="433"/>
      <c r="N118" s="429"/>
      <c r="O118" s="193"/>
      <c r="P118" s="194"/>
      <c r="Q118" s="22">
        <f>O118+'FE-2 Mes 10'!Q118</f>
        <v>0</v>
      </c>
      <c r="R118" s="23">
        <f>P118+'FE-2 Mes 10'!R118</f>
        <v>0</v>
      </c>
    </row>
    <row r="119" spans="1:18" ht="20.149999999999999" customHeight="1" x14ac:dyDescent="0.35">
      <c r="A119" s="420"/>
      <c r="B119" s="421"/>
      <c r="C119" s="428" t="s">
        <v>143</v>
      </c>
      <c r="D119" s="429"/>
      <c r="E119" s="189"/>
      <c r="F119" s="190"/>
      <c r="G119" s="19">
        <f>E119+'FE-2 Mes 10'!G119</f>
        <v>0</v>
      </c>
      <c r="H119" s="20">
        <f>F119+'FE-2 Mes 10'!H119</f>
        <v>0</v>
      </c>
      <c r="I119" s="159"/>
      <c r="J119" s="438" t="s">
        <v>144</v>
      </c>
      <c r="K119" s="422" t="s">
        <v>145</v>
      </c>
      <c r="L119" s="427"/>
      <c r="M119" s="427"/>
      <c r="N119" s="423"/>
      <c r="O119" s="185"/>
      <c r="P119" s="186"/>
      <c r="Q119" s="14">
        <f>O119+'FE-2 Mes 10'!Q119</f>
        <v>0</v>
      </c>
      <c r="R119" s="15">
        <f>P119+'FE-2 Mes 10'!R119</f>
        <v>0</v>
      </c>
    </row>
    <row r="120" spans="1:18" ht="20.149999999999999" customHeight="1" x14ac:dyDescent="0.35">
      <c r="A120" s="420" t="s">
        <v>146</v>
      </c>
      <c r="B120" s="421"/>
      <c r="C120" s="434" t="s">
        <v>147</v>
      </c>
      <c r="D120" s="435"/>
      <c r="E120" s="185"/>
      <c r="F120" s="186"/>
      <c r="G120" s="14">
        <f>E120+'FE-2 Mes 10'!G120</f>
        <v>0</v>
      </c>
      <c r="H120" s="15">
        <f>F120+'FE-2 Mes 10'!H120</f>
        <v>0</v>
      </c>
      <c r="I120" s="159"/>
      <c r="J120" s="440"/>
      <c r="K120" s="430" t="s">
        <v>148</v>
      </c>
      <c r="L120" s="431"/>
      <c r="M120" s="431"/>
      <c r="N120" s="432"/>
      <c r="O120" s="189"/>
      <c r="P120" s="190"/>
      <c r="Q120" s="19">
        <f>O120+'FE-2 Mes 10'!Q120</f>
        <v>0</v>
      </c>
      <c r="R120" s="20">
        <f>P120+'FE-2 Mes 10'!R120</f>
        <v>0</v>
      </c>
    </row>
    <row r="121" spans="1:18" ht="20.149999999999999" customHeight="1" x14ac:dyDescent="0.35">
      <c r="A121" s="420"/>
      <c r="B121" s="421"/>
      <c r="C121" s="430" t="s">
        <v>149</v>
      </c>
      <c r="D121" s="432"/>
      <c r="E121" s="189"/>
      <c r="F121" s="190"/>
      <c r="G121" s="19">
        <f>E121+'FE-2 Mes 10'!G121</f>
        <v>0</v>
      </c>
      <c r="H121" s="20">
        <f>F121+'FE-2 Mes 10'!H121</f>
        <v>0</v>
      </c>
      <c r="I121" s="159"/>
      <c r="J121" s="439"/>
      <c r="K121" s="428" t="s">
        <v>150</v>
      </c>
      <c r="L121" s="433"/>
      <c r="M121" s="433"/>
      <c r="N121" s="429"/>
      <c r="O121" s="193"/>
      <c r="P121" s="194"/>
      <c r="Q121" s="22">
        <f>O121+'FE-2 Mes 10'!Q121</f>
        <v>0</v>
      </c>
      <c r="R121" s="23">
        <f>P121+'FE-2 Mes 10'!R121</f>
        <v>0</v>
      </c>
    </row>
    <row r="122" spans="1:18" ht="22" customHeight="1" x14ac:dyDescent="0.35">
      <c r="A122" s="420"/>
      <c r="B122" s="421"/>
      <c r="C122" s="430" t="s">
        <v>151</v>
      </c>
      <c r="D122" s="432"/>
      <c r="E122" s="189"/>
      <c r="F122" s="190"/>
      <c r="G122" s="19">
        <f>E122+'FE-2 Mes 10'!G122</f>
        <v>0</v>
      </c>
      <c r="H122" s="20">
        <f>F122+'FE-2 Mes 10'!H122</f>
        <v>0</v>
      </c>
      <c r="I122" s="159"/>
      <c r="J122" s="438" t="s">
        <v>152</v>
      </c>
      <c r="K122" s="422" t="s">
        <v>153</v>
      </c>
      <c r="L122" s="427"/>
      <c r="M122" s="427"/>
      <c r="N122" s="423"/>
      <c r="O122" s="185"/>
      <c r="P122" s="186"/>
      <c r="Q122" s="14">
        <f>O122+'FE-2 Mes 10'!Q122</f>
        <v>0</v>
      </c>
      <c r="R122" s="15">
        <f>P122+'FE-2 Mes 10'!R122</f>
        <v>0</v>
      </c>
    </row>
    <row r="123" spans="1:18" ht="22" customHeight="1" x14ac:dyDescent="0.35">
      <c r="A123" s="420"/>
      <c r="B123" s="421"/>
      <c r="C123" s="430" t="s">
        <v>154</v>
      </c>
      <c r="D123" s="432"/>
      <c r="E123" s="189"/>
      <c r="F123" s="190"/>
      <c r="G123" s="19">
        <f>E123+'FE-2 Mes 10'!G123</f>
        <v>0</v>
      </c>
      <c r="H123" s="20">
        <f>F123+'FE-2 Mes 10'!H123</f>
        <v>0</v>
      </c>
      <c r="I123" s="159"/>
      <c r="J123" s="440"/>
      <c r="K123" s="430" t="s">
        <v>155</v>
      </c>
      <c r="L123" s="431"/>
      <c r="M123" s="431"/>
      <c r="N123" s="432"/>
      <c r="O123" s="189"/>
      <c r="P123" s="190"/>
      <c r="Q123" s="19">
        <f>O123+'FE-2 Mes 10'!Q123</f>
        <v>0</v>
      </c>
      <c r="R123" s="20">
        <f>P123+'FE-2 Mes 10'!R123</f>
        <v>0</v>
      </c>
    </row>
    <row r="124" spans="1:18" ht="22" customHeight="1" x14ac:dyDescent="0.35">
      <c r="A124" s="420"/>
      <c r="B124" s="421"/>
      <c r="C124" s="436" t="s">
        <v>156</v>
      </c>
      <c r="D124" s="437"/>
      <c r="E124" s="193"/>
      <c r="F124" s="194"/>
      <c r="G124" s="22">
        <f>E124+'FE-2 Mes 10'!G124</f>
        <v>0</v>
      </c>
      <c r="H124" s="23">
        <f>F124+'FE-2 Mes 10'!H124</f>
        <v>0</v>
      </c>
      <c r="I124" s="159"/>
      <c r="J124" s="440"/>
      <c r="K124" s="430" t="s">
        <v>157</v>
      </c>
      <c r="L124" s="431"/>
      <c r="M124" s="431"/>
      <c r="N124" s="432"/>
      <c r="O124" s="189"/>
      <c r="P124" s="190"/>
      <c r="Q124" s="19">
        <f>O124+'FE-2 Mes 10'!Q124</f>
        <v>0</v>
      </c>
      <c r="R124" s="20">
        <f>P124+'FE-2 Mes 10'!R124</f>
        <v>0</v>
      </c>
    </row>
    <row r="125" spans="1:18" ht="22" customHeight="1" x14ac:dyDescent="0.35">
      <c r="A125" s="420" t="s">
        <v>158</v>
      </c>
      <c r="B125" s="421"/>
      <c r="C125" s="454" t="s">
        <v>159</v>
      </c>
      <c r="D125" s="455"/>
      <c r="E125" s="191"/>
      <c r="F125" s="192"/>
      <c r="G125" s="27">
        <f>E125+'FE-2 Mes 10'!G125</f>
        <v>0</v>
      </c>
      <c r="H125" s="28">
        <f>F125+'FE-2 Mes 10'!H125</f>
        <v>0</v>
      </c>
      <c r="I125" s="159"/>
      <c r="J125" s="443"/>
      <c r="K125" s="428" t="s">
        <v>160</v>
      </c>
      <c r="L125" s="433"/>
      <c r="M125" s="433"/>
      <c r="N125" s="429"/>
      <c r="O125" s="193"/>
      <c r="P125" s="194"/>
      <c r="Q125" s="22">
        <f>O125+'FE-2 Mes 10'!Q125</f>
        <v>0</v>
      </c>
      <c r="R125" s="23">
        <f>P125+'FE-2 Mes 10'!R125</f>
        <v>0</v>
      </c>
    </row>
    <row r="126" spans="1:18" s="55" customFormat="1" ht="7.5" customHeight="1" thickBot="1" x14ac:dyDescent="0.4">
      <c r="A126" s="522"/>
      <c r="B126" s="522"/>
      <c r="C126" s="522"/>
      <c r="D126" s="522"/>
      <c r="E126" s="522"/>
      <c r="F126" s="522"/>
      <c r="G126" s="522"/>
      <c r="H126" s="522"/>
      <c r="I126" s="522"/>
      <c r="J126" s="522"/>
      <c r="K126" s="522"/>
      <c r="L126" s="522"/>
      <c r="M126" s="522"/>
      <c r="N126" s="522"/>
      <c r="O126" s="522"/>
      <c r="P126" s="522"/>
      <c r="Q126" s="522"/>
    </row>
    <row r="127" spans="1:18" s="55" customFormat="1" ht="25" customHeight="1" thickBot="1" x14ac:dyDescent="0.4">
      <c r="A127" s="445" t="s">
        <v>161</v>
      </c>
      <c r="B127" s="445"/>
      <c r="C127" s="445"/>
      <c r="D127" s="445"/>
      <c r="E127" s="160">
        <f>SUM(E101:E125)</f>
        <v>0</v>
      </c>
      <c r="F127" s="161">
        <f>SUM(F101:F125)</f>
        <v>0</v>
      </c>
      <c r="G127" s="162">
        <f>SUM(G101:G125)</f>
        <v>0</v>
      </c>
      <c r="H127" s="161">
        <f>SUM(H101:H125)</f>
        <v>0</v>
      </c>
      <c r="I127" s="163"/>
      <c r="J127" s="446" t="s">
        <v>161</v>
      </c>
      <c r="K127" s="447"/>
      <c r="L127" s="447"/>
      <c r="M127" s="447"/>
      <c r="N127" s="448"/>
      <c r="O127" s="160">
        <f>SUM(O101:O125)</f>
        <v>0</v>
      </c>
      <c r="P127" s="161">
        <f>SUM(P101:P125)</f>
        <v>0</v>
      </c>
      <c r="Q127" s="162">
        <f>SUM(Q101:Q125)</f>
        <v>0</v>
      </c>
      <c r="R127" s="161">
        <f>SUM(R101:R125)</f>
        <v>0</v>
      </c>
    </row>
    <row r="128" spans="1:18" s="55" customFormat="1" ht="13.5" customHeight="1" thickBot="1" x14ac:dyDescent="0.4"/>
    <row r="129" spans="1:18" s="55" customFormat="1" ht="18.75" customHeight="1" thickBot="1" x14ac:dyDescent="0.4">
      <c r="A129" s="230" t="s">
        <v>162</v>
      </c>
      <c r="B129" s="230"/>
      <c r="C129" s="230"/>
      <c r="D129" s="230"/>
      <c r="E129" s="230"/>
      <c r="F129" s="230"/>
      <c r="G129" s="230"/>
      <c r="H129" s="230"/>
      <c r="I129" s="230"/>
      <c r="J129" s="230"/>
      <c r="K129" s="230"/>
      <c r="L129" s="230"/>
      <c r="M129" s="230"/>
      <c r="N129" s="230"/>
      <c r="O129" s="164">
        <f>E127+O127</f>
        <v>0</v>
      </c>
      <c r="P129" s="165">
        <f>F127+P127</f>
        <v>0</v>
      </c>
      <c r="Q129" s="164">
        <f>G127+Q127</f>
        <v>0</v>
      </c>
      <c r="R129" s="166">
        <f>H127+R127</f>
        <v>0</v>
      </c>
    </row>
    <row r="130" spans="1:18" s="55" customFormat="1" ht="12.75" customHeight="1" x14ac:dyDescent="0.35">
      <c r="A130" s="449" t="s">
        <v>163</v>
      </c>
      <c r="B130" s="449"/>
      <c r="C130" s="449"/>
      <c r="D130" s="449"/>
      <c r="E130" s="449"/>
      <c r="F130" s="449"/>
      <c r="G130" s="449"/>
      <c r="H130" s="449"/>
      <c r="I130" s="449"/>
      <c r="J130" s="449"/>
      <c r="K130" s="449"/>
      <c r="L130" s="449"/>
      <c r="M130" s="449"/>
      <c r="N130" s="449"/>
      <c r="O130" s="167"/>
    </row>
    <row r="131" spans="1:18" s="55" customFormat="1" ht="14.25" customHeight="1" x14ac:dyDescent="0.35"/>
    <row r="132" spans="1:18" s="55" customFormat="1" ht="26.15" customHeight="1" x14ac:dyDescent="0.35">
      <c r="A132" s="450" t="s">
        <v>164</v>
      </c>
      <c r="B132" s="451"/>
      <c r="C132" s="451"/>
      <c r="D132" s="451"/>
      <c r="E132" s="451"/>
      <c r="F132" s="451"/>
      <c r="G132" s="451"/>
      <c r="H132" s="451"/>
      <c r="I132" s="451"/>
      <c r="J132" s="451"/>
      <c r="K132" s="452"/>
      <c r="L132" s="523"/>
      <c r="M132" s="524"/>
      <c r="N132" s="524"/>
      <c r="O132" s="524"/>
      <c r="P132" s="524"/>
      <c r="Q132" s="524"/>
      <c r="R132" s="525"/>
    </row>
    <row r="133" spans="1:18" s="55" customFormat="1" x14ac:dyDescent="0.35"/>
    <row r="134" spans="1:18" s="55" customFormat="1" hidden="1" x14ac:dyDescent="0.35"/>
  </sheetData>
  <sheetProtection algorithmName="SHA-512" hashValue="VgkG+1tWdCPZoFgqWQdF1TXvRfAF8oOdqAAmoYiz+6znTpnDVad9Io5OORfUJQZjeFg/yLWwkfMC+4d4UrCr6w==" saltValue="d1EDKlnOU5cQKA1RvS/ewA==" spinCount="100000" sheet="1" objects="1" scenarios="1"/>
  <mergeCells count="262">
    <mergeCell ref="O46:P46"/>
    <mergeCell ref="Q46:R46"/>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B34:N34"/>
    <mergeCell ref="O34:P34"/>
    <mergeCell ref="Q34:R34"/>
    <mergeCell ref="B35:N35"/>
    <mergeCell ref="O35:P35"/>
    <mergeCell ref="Q35:R35"/>
    <mergeCell ref="B32:N32"/>
    <mergeCell ref="O32:P32"/>
    <mergeCell ref="Q32:R32"/>
    <mergeCell ref="B33:N33"/>
    <mergeCell ref="O33:P33"/>
    <mergeCell ref="Q33:R33"/>
    <mergeCell ref="B41:N41"/>
    <mergeCell ref="O41:P41"/>
    <mergeCell ref="Q41:R41"/>
    <mergeCell ref="B47:N47"/>
    <mergeCell ref="O47:P47"/>
    <mergeCell ref="Q47:R47"/>
    <mergeCell ref="B39:N39"/>
    <mergeCell ref="O39:P39"/>
    <mergeCell ref="Q39:R39"/>
    <mergeCell ref="B40:N40"/>
    <mergeCell ref="O40:P40"/>
    <mergeCell ref="Q40:R40"/>
    <mergeCell ref="B42:N42"/>
    <mergeCell ref="O42:P42"/>
    <mergeCell ref="Q42:R42"/>
    <mergeCell ref="B43:N43"/>
    <mergeCell ref="O43:P43"/>
    <mergeCell ref="Q43:R43"/>
    <mergeCell ref="B44:N44"/>
    <mergeCell ref="O44:P44"/>
    <mergeCell ref="Q44:R44"/>
    <mergeCell ref="B45:N45"/>
    <mergeCell ref="O45:P45"/>
    <mergeCell ref="Q45:R45"/>
    <mergeCell ref="B50:N50"/>
    <mergeCell ref="O50:P50"/>
    <mergeCell ref="Q50:R50"/>
    <mergeCell ref="B51:N51"/>
    <mergeCell ref="O51:P51"/>
    <mergeCell ref="Q51:R51"/>
    <mergeCell ref="B48:N48"/>
    <mergeCell ref="O48:P48"/>
    <mergeCell ref="Q48:R48"/>
    <mergeCell ref="B49:N49"/>
    <mergeCell ref="O49:P49"/>
    <mergeCell ref="Q49:R49"/>
    <mergeCell ref="A55:Q55"/>
    <mergeCell ref="A57:B58"/>
    <mergeCell ref="C57:J58"/>
    <mergeCell ref="K57:L58"/>
    <mergeCell ref="M57:N58"/>
    <mergeCell ref="O57:P58"/>
    <mergeCell ref="Q57:R58"/>
    <mergeCell ref="B52:N52"/>
    <mergeCell ref="O52:P52"/>
    <mergeCell ref="Q52:R52"/>
    <mergeCell ref="B53:N53"/>
    <mergeCell ref="O53:P53"/>
    <mergeCell ref="Q53:R53"/>
    <mergeCell ref="K64:L64"/>
    <mergeCell ref="M64:N64"/>
    <mergeCell ref="O64:P64"/>
    <mergeCell ref="Q64:R64"/>
    <mergeCell ref="A59:B59"/>
    <mergeCell ref="C59:J59"/>
    <mergeCell ref="K59:L59"/>
    <mergeCell ref="M59:N59"/>
    <mergeCell ref="O59:P59"/>
    <mergeCell ref="Q59:R59"/>
    <mergeCell ref="A60:B60"/>
    <mergeCell ref="C60:J60"/>
    <mergeCell ref="K60:L60"/>
    <mergeCell ref="M60:N60"/>
    <mergeCell ref="O60:P60"/>
    <mergeCell ref="K61:L61"/>
    <mergeCell ref="M61:N61"/>
    <mergeCell ref="O61:P61"/>
    <mergeCell ref="K62:L62"/>
    <mergeCell ref="M62:N62"/>
    <mergeCell ref="O62:P62"/>
    <mergeCell ref="K63:L63"/>
    <mergeCell ref="Q67:R67"/>
    <mergeCell ref="A66:B66"/>
    <mergeCell ref="C66:J66"/>
    <mergeCell ref="K66:L66"/>
    <mergeCell ref="M66:N66"/>
    <mergeCell ref="O66:P66"/>
    <mergeCell ref="Q66:R66"/>
    <mergeCell ref="A65:B65"/>
    <mergeCell ref="C65:J65"/>
    <mergeCell ref="K65:L65"/>
    <mergeCell ref="M65:N65"/>
    <mergeCell ref="O65:P65"/>
    <mergeCell ref="Q65:R65"/>
    <mergeCell ref="A70:O70"/>
    <mergeCell ref="B71:O71"/>
    <mergeCell ref="B72:O72"/>
    <mergeCell ref="B73:O73"/>
    <mergeCell ref="B74:O74"/>
    <mergeCell ref="B75:O75"/>
    <mergeCell ref="A67:B67"/>
    <mergeCell ref="C67:J67"/>
    <mergeCell ref="K67:L67"/>
    <mergeCell ref="M67:N67"/>
    <mergeCell ref="O67:P67"/>
    <mergeCell ref="A82:N82"/>
    <mergeCell ref="A83:O83"/>
    <mergeCell ref="B84:O84"/>
    <mergeCell ref="B85:O85"/>
    <mergeCell ref="B86:O86"/>
    <mergeCell ref="B87:O87"/>
    <mergeCell ref="B76:O76"/>
    <mergeCell ref="B77:O77"/>
    <mergeCell ref="B78:O78"/>
    <mergeCell ref="B79:O79"/>
    <mergeCell ref="A80:K80"/>
    <mergeCell ref="H81:J81"/>
    <mergeCell ref="A96:R96"/>
    <mergeCell ref="A98:D98"/>
    <mergeCell ref="E98:F98"/>
    <mergeCell ref="G98:H98"/>
    <mergeCell ref="J98:N98"/>
    <mergeCell ref="O98:P98"/>
    <mergeCell ref="Q98:R98"/>
    <mergeCell ref="B88:O88"/>
    <mergeCell ref="B89:O89"/>
    <mergeCell ref="B90:O90"/>
    <mergeCell ref="B91:O91"/>
    <mergeCell ref="B92:O92"/>
    <mergeCell ref="B93:O93"/>
    <mergeCell ref="A99:D99"/>
    <mergeCell ref="J99:N99"/>
    <mergeCell ref="A100:R100"/>
    <mergeCell ref="A101:B102"/>
    <mergeCell ref="C101:D101"/>
    <mergeCell ref="J101:J103"/>
    <mergeCell ref="K101:N101"/>
    <mergeCell ref="C102:D102"/>
    <mergeCell ref="K102:N102"/>
    <mergeCell ref="A103:B104"/>
    <mergeCell ref="C103:D103"/>
    <mergeCell ref="K103:N103"/>
    <mergeCell ref="C104:D104"/>
    <mergeCell ref="J104:J105"/>
    <mergeCell ref="K104:N104"/>
    <mergeCell ref="C105:D105"/>
    <mergeCell ref="K105:N105"/>
    <mergeCell ref="C106:D106"/>
    <mergeCell ref="J106:J109"/>
    <mergeCell ref="C110:D110"/>
    <mergeCell ref="J110:J112"/>
    <mergeCell ref="K110:N110"/>
    <mergeCell ref="C111:D111"/>
    <mergeCell ref="K111:N111"/>
    <mergeCell ref="C112:D112"/>
    <mergeCell ref="K112:N112"/>
    <mergeCell ref="A105:B113"/>
    <mergeCell ref="K116:N116"/>
    <mergeCell ref="C113:D113"/>
    <mergeCell ref="J113:J116"/>
    <mergeCell ref="K113:N113"/>
    <mergeCell ref="K106:N106"/>
    <mergeCell ref="C107:D107"/>
    <mergeCell ref="K107:N107"/>
    <mergeCell ref="C108:D108"/>
    <mergeCell ref="K108:N108"/>
    <mergeCell ref="C109:D109"/>
    <mergeCell ref="K109:N109"/>
    <mergeCell ref="K121:N121"/>
    <mergeCell ref="C122:D122"/>
    <mergeCell ref="J122:J125"/>
    <mergeCell ref="A114:B114"/>
    <mergeCell ref="C114:D114"/>
    <mergeCell ref="K114:N114"/>
    <mergeCell ref="A115:B119"/>
    <mergeCell ref="C115:D115"/>
    <mergeCell ref="K115:N115"/>
    <mergeCell ref="C116:D116"/>
    <mergeCell ref="C117:D117"/>
    <mergeCell ref="J117:J118"/>
    <mergeCell ref="K117:N117"/>
    <mergeCell ref="C118:D118"/>
    <mergeCell ref="K118:N118"/>
    <mergeCell ref="M63:N63"/>
    <mergeCell ref="O63:P63"/>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VZ133"/>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style="55" customWidth="1"/>
    <col min="10" max="10" width="12.54296875" customWidth="1"/>
    <col min="11" max="11" width="5.1796875" customWidth="1"/>
    <col min="12" max="12" width="5" customWidth="1"/>
    <col min="13" max="13" width="9.453125" customWidth="1"/>
    <col min="14" max="14" width="2.26953125" customWidth="1"/>
    <col min="15" max="15" width="5" customWidth="1"/>
    <col min="16" max="16" width="5.54296875" customWidth="1"/>
    <col min="17" max="17" width="5" customWidth="1"/>
    <col min="18" max="18" width="6.1796875" customWidth="1"/>
    <col min="19" max="19" width="11.453125" style="5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row>
    <row r="2" spans="1:19" ht="14.25" customHeight="1" x14ac:dyDescent="0.65">
      <c r="A2" s="278"/>
      <c r="B2" s="278"/>
      <c r="C2" s="278"/>
      <c r="D2" s="278"/>
      <c r="E2" s="278"/>
      <c r="F2" s="278"/>
      <c r="G2" s="278"/>
      <c r="H2" s="278"/>
      <c r="I2" s="278"/>
      <c r="J2" s="278"/>
      <c r="K2" s="278"/>
      <c r="L2" s="278"/>
      <c r="M2" s="278"/>
      <c r="N2" s="278"/>
      <c r="O2" s="278"/>
      <c r="P2" s="278"/>
      <c r="Q2" s="278"/>
      <c r="R2" s="278"/>
    </row>
    <row r="3" spans="1:19" ht="23.25" customHeight="1" x14ac:dyDescent="0.35">
      <c r="A3" s="276" t="s">
        <v>1</v>
      </c>
      <c r="B3" s="276"/>
      <c r="C3" s="276"/>
      <c r="D3" s="276"/>
      <c r="E3" s="276"/>
      <c r="F3" s="276"/>
      <c r="G3" s="276"/>
      <c r="H3" s="276"/>
      <c r="I3" s="276"/>
      <c r="J3" s="276"/>
      <c r="K3" s="276"/>
      <c r="L3" s="276"/>
      <c r="M3" s="276"/>
      <c r="N3" s="276"/>
      <c r="O3" s="276"/>
      <c r="P3" s="276"/>
      <c r="Q3" s="276"/>
      <c r="R3" s="276"/>
    </row>
    <row r="4" spans="1:19" ht="21.75" customHeight="1" x14ac:dyDescent="0.35">
      <c r="A4" s="279" t="s">
        <v>2</v>
      </c>
      <c r="B4" s="276"/>
      <c r="C4" s="276"/>
      <c r="D4" s="276"/>
      <c r="E4" s="276"/>
      <c r="F4" s="276"/>
      <c r="G4" s="276"/>
      <c r="H4" s="276"/>
      <c r="I4" s="276"/>
      <c r="J4" s="276"/>
      <c r="K4" s="276"/>
      <c r="L4" s="276"/>
      <c r="M4" s="276"/>
      <c r="N4" s="276"/>
      <c r="O4" s="276"/>
      <c r="P4" s="276"/>
      <c r="Q4" s="276"/>
      <c r="R4" s="276"/>
    </row>
    <row r="5" spans="1:19" ht="12.75" customHeight="1" x14ac:dyDescent="0.35">
      <c r="A5" s="276"/>
      <c r="B5" s="276"/>
      <c r="C5" s="276"/>
      <c r="D5" s="276"/>
      <c r="E5" s="276"/>
      <c r="F5" s="276"/>
      <c r="G5" s="276"/>
      <c r="H5" s="276"/>
      <c r="I5" s="276"/>
      <c r="J5" s="276"/>
      <c r="K5" s="276"/>
      <c r="L5" s="276"/>
      <c r="M5" s="276"/>
      <c r="N5" s="276"/>
      <c r="O5" s="276"/>
      <c r="P5" s="276"/>
      <c r="Q5" s="276"/>
      <c r="R5" s="276"/>
    </row>
    <row r="6" spans="1:19" ht="36" customHeight="1" x14ac:dyDescent="0.35">
      <c r="A6" s="280" t="s">
        <v>3</v>
      </c>
      <c r="B6" s="280"/>
      <c r="C6" s="280"/>
      <c r="D6" s="280"/>
      <c r="E6" s="280"/>
      <c r="F6" s="280"/>
      <c r="G6" s="280"/>
      <c r="H6" s="280"/>
      <c r="I6" s="280"/>
      <c r="J6" s="280"/>
      <c r="K6" s="280"/>
      <c r="L6" s="280"/>
      <c r="M6" s="280"/>
      <c r="N6" s="280"/>
      <c r="O6" s="280"/>
      <c r="P6" s="280"/>
      <c r="Q6" s="280"/>
      <c r="R6" s="280"/>
    </row>
    <row r="7" spans="1:19" ht="48" customHeight="1" x14ac:dyDescent="0.35">
      <c r="A7" s="280" t="s">
        <v>310</v>
      </c>
      <c r="B7" s="280"/>
      <c r="C7" s="280"/>
      <c r="D7" s="280"/>
      <c r="E7" s="280"/>
      <c r="F7" s="280"/>
      <c r="G7" s="280"/>
      <c r="H7" s="280"/>
      <c r="I7" s="280"/>
      <c r="J7" s="280"/>
      <c r="K7" s="280"/>
      <c r="L7" s="280"/>
      <c r="M7" s="280"/>
      <c r="N7" s="280"/>
      <c r="O7" s="280"/>
      <c r="P7" s="280"/>
      <c r="Q7" s="280"/>
      <c r="R7" s="280"/>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row>
    <row r="12" spans="1:19" ht="3.75" customHeight="1" x14ac:dyDescent="0.35">
      <c r="A12" s="281"/>
      <c r="B12" s="281"/>
      <c r="C12" s="281"/>
      <c r="D12" s="281"/>
      <c r="E12" s="281"/>
      <c r="F12" s="281"/>
      <c r="G12" s="281"/>
      <c r="H12" s="281"/>
      <c r="I12" s="281"/>
      <c r="J12" s="281"/>
      <c r="K12" s="281"/>
      <c r="L12" s="281"/>
      <c r="M12" s="281"/>
      <c r="N12" s="281"/>
      <c r="O12" s="281"/>
      <c r="P12" s="281"/>
      <c r="Q12" s="281"/>
      <c r="R12" s="281"/>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row>
    <row r="14" spans="1:19" ht="3.75" customHeight="1" x14ac:dyDescent="0.35">
      <c r="A14" s="285"/>
      <c r="B14" s="285"/>
      <c r="C14" s="285"/>
      <c r="D14" s="285"/>
      <c r="E14" s="285"/>
      <c r="F14" s="285"/>
      <c r="G14" s="285"/>
      <c r="H14" s="285"/>
      <c r="I14" s="285"/>
      <c r="J14" s="285"/>
      <c r="K14" s="285"/>
      <c r="L14" s="285"/>
      <c r="M14" s="285"/>
      <c r="N14" s="285"/>
      <c r="O14" s="285"/>
      <c r="P14" s="285"/>
      <c r="Q14" s="285"/>
      <c r="R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row>
    <row r="16" spans="1:19" ht="4.5" customHeight="1" x14ac:dyDescent="0.35">
      <c r="A16" s="289"/>
      <c r="B16" s="289"/>
      <c r="C16" s="289"/>
      <c r="D16" s="289"/>
      <c r="E16" s="289"/>
      <c r="F16" s="289"/>
      <c r="G16" s="289"/>
      <c r="H16" s="289"/>
      <c r="I16" s="290"/>
      <c r="J16" s="290"/>
      <c r="K16" s="290"/>
      <c r="L16" s="285"/>
      <c r="M16" s="285"/>
      <c r="N16" s="285"/>
      <c r="O16" s="285"/>
      <c r="P16" s="285"/>
      <c r="Q16" s="285"/>
      <c r="R16" s="55"/>
    </row>
    <row r="17" spans="1:18" ht="21" customHeight="1" x14ac:dyDescent="0.35">
      <c r="A17" s="293" t="s">
        <v>311</v>
      </c>
      <c r="B17" s="293"/>
      <c r="C17" s="293"/>
      <c r="D17" s="293"/>
      <c r="E17" s="293"/>
      <c r="F17" s="293"/>
      <c r="G17" s="293"/>
      <c r="H17" s="293"/>
      <c r="I17" s="293"/>
      <c r="J17" s="293"/>
      <c r="K17" s="293"/>
      <c r="L17" s="293" t="s">
        <v>10</v>
      </c>
      <c r="M17" s="293"/>
      <c r="N17" s="293"/>
      <c r="O17" s="293"/>
      <c r="P17" s="293"/>
      <c r="Q17" s="293"/>
      <c r="R17" s="293"/>
    </row>
    <row r="18" spans="1:18" ht="6.75" customHeight="1" x14ac:dyDescent="0.35">
      <c r="A18" s="295"/>
      <c r="B18" s="295"/>
      <c r="C18" s="295"/>
      <c r="D18" s="295"/>
      <c r="E18" s="295"/>
      <c r="F18" s="295"/>
      <c r="G18" s="295"/>
      <c r="H18" s="295"/>
      <c r="I18" s="295"/>
      <c r="J18" s="295"/>
      <c r="K18" s="295"/>
      <c r="L18" s="295"/>
      <c r="M18" s="295"/>
      <c r="N18" s="295"/>
      <c r="O18" s="295"/>
      <c r="P18" s="295"/>
      <c r="Q18" s="295"/>
      <c r="R18" s="55"/>
    </row>
    <row r="19" spans="1:18"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row>
    <row r="20" spans="1:18" ht="26.25" customHeight="1" x14ac:dyDescent="0.35">
      <c r="A20" s="295"/>
      <c r="B20" s="295"/>
      <c r="C20" s="295"/>
      <c r="D20" s="295"/>
      <c r="E20" s="295"/>
      <c r="F20" s="295"/>
      <c r="G20" s="295"/>
      <c r="H20" s="295"/>
      <c r="I20" s="295"/>
      <c r="J20" s="295"/>
      <c r="K20" s="295"/>
      <c r="L20" s="295"/>
      <c r="M20" s="295"/>
      <c r="N20" s="295"/>
      <c r="O20" s="295"/>
      <c r="P20" s="295"/>
      <c r="Q20" s="295"/>
      <c r="R20" s="55"/>
    </row>
    <row r="21" spans="1:18" ht="20.25" customHeight="1" x14ac:dyDescent="0.35">
      <c r="A21" s="296" t="s">
        <v>14</v>
      </c>
      <c r="B21" s="296"/>
      <c r="C21" s="296"/>
      <c r="D21" s="296"/>
      <c r="E21" s="296"/>
      <c r="F21" s="296"/>
      <c r="G21" s="296"/>
      <c r="H21" s="296"/>
      <c r="I21" s="296"/>
      <c r="J21" s="296"/>
      <c r="K21" s="296"/>
      <c r="L21" s="296"/>
      <c r="M21" s="296"/>
      <c r="N21" s="296"/>
      <c r="O21" s="296"/>
      <c r="P21" s="296"/>
      <c r="Q21" s="296"/>
      <c r="R21" s="55"/>
    </row>
    <row r="22" spans="1:18" ht="20.25" customHeight="1" x14ac:dyDescent="0.35">
      <c r="A22" s="137"/>
      <c r="B22" s="137"/>
      <c r="C22" s="137"/>
      <c r="D22" s="137"/>
      <c r="E22" s="137"/>
      <c r="F22" s="137"/>
      <c r="G22" s="137"/>
      <c r="H22" s="137"/>
      <c r="I22" s="137"/>
      <c r="J22" s="137"/>
      <c r="K22" s="137"/>
      <c r="L22" s="137"/>
      <c r="M22" s="137"/>
      <c r="N22" s="137"/>
      <c r="O22" s="137"/>
      <c r="P22" s="137"/>
      <c r="Q22" s="137"/>
      <c r="R22" s="55"/>
    </row>
    <row r="23" spans="1:18" ht="21" customHeight="1" x14ac:dyDescent="0.35">
      <c r="A23" s="297"/>
      <c r="B23" s="297"/>
      <c r="C23" s="297"/>
      <c r="D23" s="297"/>
      <c r="E23" s="297"/>
      <c r="F23" s="297"/>
      <c r="G23" s="297"/>
      <c r="H23" s="297"/>
      <c r="I23" s="297"/>
      <c r="J23" s="297"/>
      <c r="K23" s="297"/>
      <c r="L23" s="297"/>
      <c r="M23" s="297"/>
      <c r="N23" s="297"/>
      <c r="O23" s="511" t="s">
        <v>15</v>
      </c>
      <c r="P23" s="511"/>
      <c r="Q23" s="511" t="s">
        <v>16</v>
      </c>
      <c r="R23" s="511"/>
    </row>
    <row r="24" spans="1:18" ht="16" customHeight="1" x14ac:dyDescent="0.35">
      <c r="A24" s="54" t="s">
        <v>17</v>
      </c>
      <c r="B24" s="512" t="s">
        <v>316</v>
      </c>
      <c r="C24" s="513"/>
      <c r="D24" s="513"/>
      <c r="E24" s="513"/>
      <c r="F24" s="513"/>
      <c r="G24" s="513"/>
      <c r="H24" s="513"/>
      <c r="I24" s="513"/>
      <c r="J24" s="513"/>
      <c r="K24" s="513"/>
      <c r="L24" s="513"/>
      <c r="M24" s="513"/>
      <c r="N24" s="513"/>
      <c r="O24" s="514">
        <f>'FE-2 Mes 1'!O23</f>
        <v>0</v>
      </c>
      <c r="P24" s="515"/>
      <c r="Q24" s="515"/>
      <c r="R24" s="516"/>
    </row>
    <row r="25" spans="1:18" ht="16" customHeight="1" x14ac:dyDescent="0.35">
      <c r="A25" s="1" t="s">
        <v>19</v>
      </c>
      <c r="B25" s="309" t="s">
        <v>320</v>
      </c>
      <c r="C25" s="310"/>
      <c r="D25" s="310"/>
      <c r="E25" s="310"/>
      <c r="F25" s="310"/>
      <c r="G25" s="310"/>
      <c r="H25" s="310"/>
      <c r="I25" s="310"/>
      <c r="J25" s="310"/>
      <c r="K25" s="310"/>
      <c r="L25" s="310"/>
      <c r="M25" s="310"/>
      <c r="N25" s="314"/>
      <c r="O25" s="505"/>
      <c r="P25" s="517"/>
      <c r="Q25" s="517"/>
      <c r="R25" s="506"/>
    </row>
    <row r="26" spans="1:18" ht="16" customHeight="1" x14ac:dyDescent="0.35">
      <c r="A26" s="1" t="s">
        <v>21</v>
      </c>
      <c r="B26" s="309" t="s">
        <v>317</v>
      </c>
      <c r="C26" s="310"/>
      <c r="D26" s="310"/>
      <c r="E26" s="310"/>
      <c r="F26" s="310"/>
      <c r="G26" s="310"/>
      <c r="H26" s="310"/>
      <c r="I26" s="310"/>
      <c r="J26" s="310"/>
      <c r="K26" s="310"/>
      <c r="L26" s="310"/>
      <c r="M26" s="310"/>
      <c r="N26" s="314"/>
      <c r="O26" s="502"/>
      <c r="P26" s="502"/>
      <c r="Q26" s="316">
        <f>O26+'FE-2 Mes 11'!Q26</f>
        <v>0</v>
      </c>
      <c r="R26" s="316"/>
    </row>
    <row r="27" spans="1:18" ht="16" customHeight="1" x14ac:dyDescent="0.35">
      <c r="A27" s="1" t="s">
        <v>22</v>
      </c>
      <c r="B27" s="309" t="s">
        <v>318</v>
      </c>
      <c r="C27" s="310"/>
      <c r="D27" s="310"/>
      <c r="E27" s="310"/>
      <c r="F27" s="310"/>
      <c r="G27" s="310"/>
      <c r="H27" s="310"/>
      <c r="I27" s="310"/>
      <c r="J27" s="310"/>
      <c r="K27" s="310"/>
      <c r="L27" s="310"/>
      <c r="M27" s="310"/>
      <c r="N27" s="314"/>
      <c r="O27" s="502"/>
      <c r="P27" s="502"/>
      <c r="Q27" s="316">
        <f>O27+'FE-2 Mes 11'!Q27</f>
        <v>0</v>
      </c>
      <c r="R27" s="316"/>
    </row>
    <row r="28" spans="1:18" ht="16"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row>
    <row r="29" spans="1:18" ht="16" customHeight="1" x14ac:dyDescent="0.35">
      <c r="A29" s="1" t="s">
        <v>306</v>
      </c>
      <c r="B29" s="309" t="s">
        <v>18</v>
      </c>
      <c r="C29" s="310"/>
      <c r="D29" s="310"/>
      <c r="E29" s="310"/>
      <c r="F29" s="310"/>
      <c r="G29" s="310"/>
      <c r="H29" s="310"/>
      <c r="I29" s="310"/>
      <c r="J29" s="310"/>
      <c r="K29" s="310"/>
      <c r="L29" s="310"/>
      <c r="M29" s="310"/>
      <c r="N29" s="314"/>
      <c r="O29" s="317" t="e">
        <f>O27/O24</f>
        <v>#DIV/0!</v>
      </c>
      <c r="P29" s="317"/>
      <c r="Q29" s="317" t="e">
        <f>O29+'FE-2 Mes 11'!Q29:R29</f>
        <v>#DIV/0!</v>
      </c>
      <c r="R29" s="317"/>
    </row>
    <row r="30" spans="1:18" ht="25.5" customHeight="1" x14ac:dyDescent="0.35">
      <c r="A30" s="1" t="s">
        <v>307</v>
      </c>
      <c r="B30" s="309" t="s">
        <v>20</v>
      </c>
      <c r="C30" s="310"/>
      <c r="D30" s="310"/>
      <c r="E30" s="310"/>
      <c r="F30" s="310"/>
      <c r="G30" s="310"/>
      <c r="H30" s="310"/>
      <c r="I30" s="310"/>
      <c r="J30" s="310"/>
      <c r="K30" s="310"/>
      <c r="L30" s="310"/>
      <c r="M30" s="310"/>
      <c r="N30" s="314"/>
      <c r="O30" s="328">
        <f>O67</f>
        <v>0</v>
      </c>
      <c r="P30" s="328"/>
      <c r="Q30" s="316">
        <f>O30+'FE-2 Mes 11'!Q30</f>
        <v>0</v>
      </c>
      <c r="R30" s="316"/>
    </row>
    <row r="31" spans="1:18" ht="16" customHeight="1" x14ac:dyDescent="0.35">
      <c r="A31" s="1" t="s">
        <v>308</v>
      </c>
      <c r="B31" s="309" t="s">
        <v>313</v>
      </c>
      <c r="C31" s="310"/>
      <c r="D31" s="310"/>
      <c r="E31" s="310"/>
      <c r="F31" s="310"/>
      <c r="G31" s="310"/>
      <c r="H31" s="310"/>
      <c r="I31" s="310"/>
      <c r="J31" s="310"/>
      <c r="K31" s="310"/>
      <c r="L31" s="310"/>
      <c r="M31" s="310"/>
      <c r="N31" s="314"/>
      <c r="O31" s="502"/>
      <c r="P31" s="502"/>
      <c r="Q31" s="316">
        <f>O31+'FE-2 Mes 11'!Q31</f>
        <v>0</v>
      </c>
      <c r="R31" s="316"/>
    </row>
    <row r="32" spans="1:18" ht="16" customHeight="1" x14ac:dyDescent="0.35">
      <c r="A32" s="1" t="s">
        <v>309</v>
      </c>
      <c r="B32" s="309" t="s">
        <v>303</v>
      </c>
      <c r="C32" s="310"/>
      <c r="D32" s="310"/>
      <c r="E32" s="310"/>
      <c r="F32" s="310"/>
      <c r="G32" s="310"/>
      <c r="H32" s="310"/>
      <c r="I32" s="310"/>
      <c r="J32" s="310"/>
      <c r="K32" s="310"/>
      <c r="L32" s="310"/>
      <c r="M32" s="310"/>
      <c r="N32" s="314"/>
      <c r="O32" s="502"/>
      <c r="P32" s="502"/>
      <c r="Q32" s="316">
        <f>O32+'FE-2 Mes 11'!Q32</f>
        <v>0</v>
      </c>
      <c r="R32" s="316"/>
    </row>
    <row r="33" spans="1:18"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11'!Q33</f>
        <v>0</v>
      </c>
      <c r="R33" s="316"/>
    </row>
    <row r="34" spans="1:18" ht="16" customHeight="1" x14ac:dyDescent="0.35">
      <c r="A34" s="1" t="s">
        <v>315</v>
      </c>
      <c r="B34" s="324" t="s">
        <v>304</v>
      </c>
      <c r="C34" s="325"/>
      <c r="D34" s="325"/>
      <c r="E34" s="325"/>
      <c r="F34" s="325"/>
      <c r="G34" s="325"/>
      <c r="H34" s="325"/>
      <c r="I34" s="325"/>
      <c r="J34" s="325"/>
      <c r="K34" s="325"/>
      <c r="L34" s="325"/>
      <c r="M34" s="325"/>
      <c r="N34" s="326"/>
      <c r="O34" s="510"/>
      <c r="P34" s="510"/>
      <c r="Q34" s="316">
        <f>O34+'FE-2 Mes 11'!Q34</f>
        <v>0</v>
      </c>
      <c r="R34" s="316"/>
    </row>
    <row r="35" spans="1:18" ht="16" customHeight="1" x14ac:dyDescent="0.35">
      <c r="A35" s="1" t="s">
        <v>334</v>
      </c>
      <c r="B35" s="324" t="s">
        <v>24</v>
      </c>
      <c r="C35" s="325"/>
      <c r="D35" s="325"/>
      <c r="E35" s="325"/>
      <c r="F35" s="325"/>
      <c r="G35" s="325"/>
      <c r="H35" s="325"/>
      <c r="I35" s="325"/>
      <c r="J35" s="325"/>
      <c r="K35" s="325"/>
      <c r="L35" s="325"/>
      <c r="M35" s="325"/>
      <c r="N35" s="326"/>
      <c r="O35" s="327" t="e">
        <f>(O34/O33)</f>
        <v>#DIV/0!</v>
      </c>
      <c r="P35" s="327"/>
      <c r="Q35" s="327" t="e">
        <f>(Q34/Q33)</f>
        <v>#DIV/0!</v>
      </c>
      <c r="R35" s="327"/>
    </row>
    <row r="36" spans="1:18" s="55" customFormat="1" ht="12.75" customHeight="1" x14ac:dyDescent="0.35">
      <c r="A36" s="134"/>
      <c r="B36" s="135"/>
      <c r="C36" s="135"/>
      <c r="D36" s="135"/>
      <c r="E36" s="135"/>
      <c r="F36" s="135"/>
      <c r="G36" s="135"/>
      <c r="H36" s="135"/>
      <c r="I36" s="135"/>
      <c r="J36" s="135"/>
      <c r="K36" s="135"/>
      <c r="L36" s="135"/>
      <c r="M36" s="135"/>
      <c r="N36" s="135"/>
      <c r="O36" s="135"/>
      <c r="P36" s="135"/>
      <c r="Q36" s="136"/>
    </row>
    <row r="37" spans="1:18" s="55" customFormat="1" ht="18.75" customHeight="1" x14ac:dyDescent="0.35">
      <c r="A37" s="137" t="s">
        <v>25</v>
      </c>
      <c r="B37" s="138"/>
      <c r="C37" s="138"/>
      <c r="D37" s="136"/>
      <c r="E37" s="136"/>
      <c r="F37" s="136"/>
      <c r="G37" s="136"/>
      <c r="H37" s="136"/>
      <c r="I37" s="136"/>
      <c r="J37" s="136"/>
      <c r="K37" s="136"/>
      <c r="L37" s="136"/>
      <c r="M37" s="136"/>
      <c r="N37" s="136"/>
      <c r="O37" s="136"/>
      <c r="P37" s="136"/>
      <c r="Q37" s="136"/>
    </row>
    <row r="38" spans="1:18" s="55" customFormat="1" ht="0.75" customHeight="1" x14ac:dyDescent="0.35">
      <c r="A38" s="137"/>
      <c r="B38" s="138"/>
      <c r="C38" s="138"/>
      <c r="D38" s="136"/>
      <c r="E38" s="136"/>
      <c r="F38" s="136"/>
      <c r="G38" s="136"/>
      <c r="H38" s="136"/>
      <c r="I38" s="136"/>
      <c r="J38" s="136"/>
      <c r="K38" s="136"/>
      <c r="L38" s="136"/>
      <c r="M38" s="136"/>
      <c r="N38" s="136"/>
      <c r="O38" s="136"/>
      <c r="P38" s="136"/>
      <c r="Q38" s="136"/>
    </row>
    <row r="39" spans="1:18" s="55" customFormat="1"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8" ht="15" customHeight="1" x14ac:dyDescent="0.35">
      <c r="A40" s="1" t="s">
        <v>26</v>
      </c>
      <c r="B40" s="333" t="s">
        <v>27</v>
      </c>
      <c r="C40" s="334"/>
      <c r="D40" s="334"/>
      <c r="E40" s="334"/>
      <c r="F40" s="334"/>
      <c r="G40" s="334"/>
      <c r="H40" s="334"/>
      <c r="I40" s="334"/>
      <c r="J40" s="334"/>
      <c r="K40" s="334"/>
      <c r="L40" s="334"/>
      <c r="M40" s="334"/>
      <c r="N40" s="335"/>
      <c r="O40" s="328">
        <f>O129</f>
        <v>0</v>
      </c>
      <c r="P40" s="328"/>
      <c r="Q40" s="328">
        <f>Q129</f>
        <v>0</v>
      </c>
      <c r="R40" s="328"/>
    </row>
    <row r="41" spans="1:18" ht="15" customHeight="1" x14ac:dyDescent="0.35">
      <c r="A41" s="1" t="s">
        <v>28</v>
      </c>
      <c r="B41" s="333" t="s">
        <v>29</v>
      </c>
      <c r="C41" s="334"/>
      <c r="D41" s="334"/>
      <c r="E41" s="334"/>
      <c r="F41" s="334"/>
      <c r="G41" s="334"/>
      <c r="H41" s="334"/>
      <c r="I41" s="334"/>
      <c r="J41" s="334"/>
      <c r="K41" s="334"/>
      <c r="L41" s="334"/>
      <c r="M41" s="334"/>
      <c r="N41" s="335"/>
      <c r="O41" s="502"/>
      <c r="P41" s="502"/>
      <c r="Q41" s="328">
        <f>O41+'FE-2 Mes 11'!Q41</f>
        <v>0</v>
      </c>
      <c r="R41" s="328"/>
    </row>
    <row r="42" spans="1:18" ht="15" customHeight="1" x14ac:dyDescent="0.35">
      <c r="A42" s="1" t="s">
        <v>30</v>
      </c>
      <c r="B42" s="333" t="s">
        <v>31</v>
      </c>
      <c r="C42" s="334"/>
      <c r="D42" s="334"/>
      <c r="E42" s="334"/>
      <c r="F42" s="334"/>
      <c r="G42" s="334"/>
      <c r="H42" s="334"/>
      <c r="I42" s="334"/>
      <c r="J42" s="334"/>
      <c r="K42" s="334"/>
      <c r="L42" s="334"/>
      <c r="M42" s="334"/>
      <c r="N42" s="335"/>
      <c r="O42" s="502"/>
      <c r="P42" s="502"/>
      <c r="Q42" s="328">
        <f>O42+'FE-2 Mes 11'!Q42</f>
        <v>0</v>
      </c>
      <c r="R42" s="328"/>
    </row>
    <row r="43" spans="1:18" ht="15" customHeight="1" x14ac:dyDescent="0.35">
      <c r="A43" s="1" t="s">
        <v>32</v>
      </c>
      <c r="B43" s="333" t="s">
        <v>33</v>
      </c>
      <c r="C43" s="334"/>
      <c r="D43" s="334"/>
      <c r="E43" s="334"/>
      <c r="F43" s="334"/>
      <c r="G43" s="334"/>
      <c r="H43" s="334"/>
      <c r="I43" s="334"/>
      <c r="J43" s="334"/>
      <c r="K43" s="334"/>
      <c r="L43" s="334"/>
      <c r="M43" s="334"/>
      <c r="N43" s="335"/>
      <c r="O43" s="502"/>
      <c r="P43" s="502"/>
      <c r="Q43" s="328">
        <f>O43+'FE-2 Mes 11'!Q43</f>
        <v>0</v>
      </c>
      <c r="R43" s="328"/>
    </row>
    <row r="44" spans="1:18"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row>
    <row r="45" spans="1:18" ht="15" customHeight="1" x14ac:dyDescent="0.35">
      <c r="A45" s="1" t="s">
        <v>36</v>
      </c>
      <c r="B45" s="333" t="s">
        <v>35</v>
      </c>
      <c r="C45" s="334"/>
      <c r="D45" s="334"/>
      <c r="E45" s="334"/>
      <c r="F45" s="334"/>
      <c r="G45" s="334"/>
      <c r="H45" s="334"/>
      <c r="I45" s="334"/>
      <c r="J45" s="334"/>
      <c r="K45" s="334"/>
      <c r="L45" s="334"/>
      <c r="M45" s="334"/>
      <c r="N45" s="335"/>
      <c r="O45" s="328">
        <f>P129</f>
        <v>0</v>
      </c>
      <c r="P45" s="328"/>
      <c r="Q45" s="328">
        <f>R129</f>
        <v>0</v>
      </c>
      <c r="R45" s="328"/>
    </row>
    <row r="46" spans="1:18" ht="15" customHeight="1" x14ac:dyDescent="0.35">
      <c r="A46" s="1" t="s">
        <v>38</v>
      </c>
      <c r="B46" s="50" t="s">
        <v>327</v>
      </c>
      <c r="C46" s="51"/>
      <c r="D46" s="51"/>
      <c r="E46" s="51"/>
      <c r="F46" s="51"/>
      <c r="G46" s="51"/>
      <c r="H46" s="51"/>
      <c r="I46" s="200"/>
      <c r="J46" s="51"/>
      <c r="K46" s="51"/>
      <c r="L46" s="51"/>
      <c r="M46" s="51"/>
      <c r="N46" s="52"/>
      <c r="O46" s="502"/>
      <c r="P46" s="502"/>
      <c r="Q46" s="328">
        <f>O46+'FE-2 Mes 11'!Q46</f>
        <v>0</v>
      </c>
      <c r="R46" s="328"/>
    </row>
    <row r="47" spans="1:18" ht="15" customHeight="1" x14ac:dyDescent="0.35">
      <c r="A47" s="1" t="s">
        <v>39</v>
      </c>
      <c r="B47" s="333" t="s">
        <v>37</v>
      </c>
      <c r="C47" s="334"/>
      <c r="D47" s="334"/>
      <c r="E47" s="334"/>
      <c r="F47" s="334"/>
      <c r="G47" s="334"/>
      <c r="H47" s="334"/>
      <c r="I47" s="334"/>
      <c r="J47" s="334"/>
      <c r="K47" s="334"/>
      <c r="L47" s="334"/>
      <c r="M47" s="334"/>
      <c r="N47" s="335"/>
      <c r="O47" s="502"/>
      <c r="P47" s="502"/>
      <c r="Q47" s="328">
        <f>O47+'FE-2 Mes 11'!Q47</f>
        <v>0</v>
      </c>
      <c r="R47" s="328"/>
    </row>
    <row r="48" spans="1:18" ht="15" customHeight="1" x14ac:dyDescent="0.35">
      <c r="A48" s="1" t="s">
        <v>40</v>
      </c>
      <c r="B48" s="333" t="s">
        <v>328</v>
      </c>
      <c r="C48" s="334"/>
      <c r="D48" s="334"/>
      <c r="E48" s="334"/>
      <c r="F48" s="334"/>
      <c r="G48" s="334"/>
      <c r="H48" s="334"/>
      <c r="I48" s="334"/>
      <c r="J48" s="334"/>
      <c r="K48" s="334"/>
      <c r="L48" s="334"/>
      <c r="M48" s="334"/>
      <c r="N48" s="335"/>
      <c r="O48" s="505"/>
      <c r="P48" s="506"/>
      <c r="Q48" s="328">
        <f>O48+'FE-2 Mes 11'!Q48</f>
        <v>0</v>
      </c>
      <c r="R48" s="328"/>
    </row>
    <row r="49" spans="1:18" ht="15" customHeight="1" x14ac:dyDescent="0.35">
      <c r="A49" s="1" t="s">
        <v>321</v>
      </c>
      <c r="B49" s="333" t="s">
        <v>322</v>
      </c>
      <c r="C49" s="334"/>
      <c r="D49" s="334"/>
      <c r="E49" s="334"/>
      <c r="F49" s="334"/>
      <c r="G49" s="334"/>
      <c r="H49" s="334"/>
      <c r="I49" s="334"/>
      <c r="J49" s="334"/>
      <c r="K49" s="334"/>
      <c r="L49" s="334"/>
      <c r="M49" s="334"/>
      <c r="N49" s="335"/>
      <c r="O49" s="503" t="e">
        <f>(O42/O48)*250000</f>
        <v>#DIV/0!</v>
      </c>
      <c r="P49" s="503"/>
      <c r="Q49" s="503" t="e">
        <f>(Q42/Q48)*250000</f>
        <v>#DIV/0!</v>
      </c>
      <c r="R49" s="503"/>
    </row>
    <row r="50" spans="1:18" ht="15" customHeight="1" x14ac:dyDescent="0.35">
      <c r="A50" s="1" t="s">
        <v>329</v>
      </c>
      <c r="B50" s="333" t="s">
        <v>323</v>
      </c>
      <c r="C50" s="334"/>
      <c r="D50" s="334"/>
      <c r="E50" s="334"/>
      <c r="F50" s="334"/>
      <c r="G50" s="334"/>
      <c r="H50" s="334"/>
      <c r="I50" s="334"/>
      <c r="J50" s="334"/>
      <c r="K50" s="334"/>
      <c r="L50" s="334"/>
      <c r="M50" s="334"/>
      <c r="N50" s="335"/>
      <c r="O50" s="504" t="e">
        <f>(O45/O48)*250000</f>
        <v>#DIV/0!</v>
      </c>
      <c r="P50" s="504"/>
      <c r="Q50" s="504" t="e">
        <f>(Q45/Q48)*250000</f>
        <v>#DIV/0!</v>
      </c>
      <c r="R50" s="504"/>
    </row>
    <row r="51" spans="1:18" ht="15" customHeight="1" x14ac:dyDescent="0.35">
      <c r="A51" s="1" t="s">
        <v>330</v>
      </c>
      <c r="B51" s="333" t="s">
        <v>333</v>
      </c>
      <c r="C51" s="334"/>
      <c r="D51" s="334"/>
      <c r="E51" s="334"/>
      <c r="F51" s="334"/>
      <c r="G51" s="334"/>
      <c r="H51" s="334"/>
      <c r="I51" s="334"/>
      <c r="J51" s="334"/>
      <c r="K51" s="334"/>
      <c r="L51" s="334"/>
      <c r="M51" s="334"/>
      <c r="N51" s="334"/>
      <c r="O51" s="501"/>
      <c r="P51" s="501"/>
      <c r="Q51" s="328">
        <f>O51+'FE-2 Mes 11'!Q51</f>
        <v>0</v>
      </c>
      <c r="R51" s="328"/>
    </row>
    <row r="52" spans="1:18"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row>
    <row r="53" spans="1:18" ht="15" customHeight="1" x14ac:dyDescent="0.35">
      <c r="A53" s="1" t="s">
        <v>332</v>
      </c>
      <c r="B53" s="333" t="s">
        <v>324</v>
      </c>
      <c r="C53" s="334"/>
      <c r="D53" s="334"/>
      <c r="E53" s="334"/>
      <c r="F53" s="334"/>
      <c r="G53" s="334"/>
      <c r="H53" s="334"/>
      <c r="I53" s="334"/>
      <c r="J53" s="334"/>
      <c r="K53" s="334"/>
      <c r="L53" s="334"/>
      <c r="M53" s="334"/>
      <c r="N53" s="335"/>
      <c r="O53" s="556" t="e">
        <f>(O49*O50)/1000</f>
        <v>#DIV/0!</v>
      </c>
      <c r="P53" s="557"/>
      <c r="Q53" s="358" t="e">
        <f>(Q49*Q50)/1000</f>
        <v>#DIV/0!</v>
      </c>
      <c r="R53" s="358"/>
    </row>
    <row r="54" spans="1:18" s="55" customFormat="1" ht="3.75" customHeight="1" x14ac:dyDescent="0.35">
      <c r="A54" s="142"/>
      <c r="B54" s="143"/>
      <c r="C54" s="143"/>
      <c r="D54" s="143"/>
      <c r="E54" s="143"/>
      <c r="F54" s="143"/>
      <c r="G54" s="143"/>
      <c r="H54" s="143"/>
      <c r="I54" s="143"/>
      <c r="J54" s="143"/>
      <c r="K54" s="143"/>
      <c r="L54" s="143"/>
      <c r="M54" s="143"/>
      <c r="N54" s="135"/>
      <c r="O54" s="135"/>
      <c r="P54" s="135"/>
      <c r="Q54" s="135"/>
    </row>
    <row r="55" spans="1:18" s="55" customFormat="1" ht="18" x14ac:dyDescent="0.35">
      <c r="A55" s="296" t="s">
        <v>41</v>
      </c>
      <c r="B55" s="296"/>
      <c r="C55" s="296"/>
      <c r="D55" s="296"/>
      <c r="E55" s="296"/>
      <c r="F55" s="296"/>
      <c r="G55" s="296"/>
      <c r="H55" s="296"/>
      <c r="I55" s="296"/>
      <c r="J55" s="296"/>
      <c r="K55" s="296"/>
      <c r="L55" s="296"/>
      <c r="M55" s="296"/>
      <c r="N55" s="296"/>
      <c r="O55" s="296"/>
      <c r="P55" s="296"/>
      <c r="Q55" s="296"/>
    </row>
    <row r="56" spans="1:18" s="55" customFormat="1" ht="9" customHeight="1" x14ac:dyDescent="0.35">
      <c r="A56" s="99"/>
      <c r="B56" s="99"/>
      <c r="C56" s="99"/>
      <c r="D56" s="99"/>
      <c r="E56" s="99"/>
      <c r="F56" s="99"/>
      <c r="G56" s="99"/>
    </row>
    <row r="57" spans="1:18" ht="12.75" customHeight="1" x14ac:dyDescent="0.35">
      <c r="A57" s="341" t="s">
        <v>42</v>
      </c>
      <c r="B57" s="341"/>
      <c r="C57" s="343" t="s">
        <v>43</v>
      </c>
      <c r="D57" s="344"/>
      <c r="E57" s="344"/>
      <c r="F57" s="344"/>
      <c r="G57" s="344"/>
      <c r="H57" s="344"/>
      <c r="I57" s="344"/>
      <c r="J57" s="345"/>
      <c r="K57" s="343" t="s">
        <v>44</v>
      </c>
      <c r="L57" s="345"/>
      <c r="M57" s="349" t="s">
        <v>45</v>
      </c>
      <c r="N57" s="349"/>
      <c r="O57" s="349" t="s">
        <v>46</v>
      </c>
      <c r="P57" s="349"/>
      <c r="Q57" s="351" t="s">
        <v>47</v>
      </c>
      <c r="R57" s="351"/>
    </row>
    <row r="58" spans="1:18" ht="20.25" customHeight="1" thickBot="1" x14ac:dyDescent="0.4">
      <c r="A58" s="342"/>
      <c r="B58" s="342"/>
      <c r="C58" s="346"/>
      <c r="D58" s="347"/>
      <c r="E58" s="347"/>
      <c r="F58" s="347"/>
      <c r="G58" s="347"/>
      <c r="H58" s="347"/>
      <c r="I58" s="347"/>
      <c r="J58" s="348"/>
      <c r="K58" s="346"/>
      <c r="L58" s="348"/>
      <c r="M58" s="350"/>
      <c r="N58" s="350"/>
      <c r="O58" s="350"/>
      <c r="P58" s="350"/>
      <c r="Q58" s="352"/>
      <c r="R58" s="352"/>
    </row>
    <row r="59" spans="1:18" ht="16" customHeight="1" x14ac:dyDescent="0.35">
      <c r="A59" s="518"/>
      <c r="B59" s="519"/>
      <c r="C59" s="518"/>
      <c r="D59" s="520"/>
      <c r="E59" s="520"/>
      <c r="F59" s="520"/>
      <c r="G59" s="520"/>
      <c r="H59" s="520"/>
      <c r="I59" s="520"/>
      <c r="J59" s="519"/>
      <c r="K59" s="492"/>
      <c r="L59" s="493"/>
      <c r="M59" s="521"/>
      <c r="N59" s="521"/>
      <c r="O59" s="377">
        <f t="shared" ref="O59:O65" si="0">K59*M59</f>
        <v>0</v>
      </c>
      <c r="P59" s="377"/>
      <c r="Q59" s="492"/>
      <c r="R59" s="493"/>
    </row>
    <row r="60" spans="1:18" ht="16" customHeight="1" x14ac:dyDescent="0.35">
      <c r="A60" s="212"/>
      <c r="B60" s="213"/>
      <c r="C60" s="212"/>
      <c r="D60" s="214"/>
      <c r="E60" s="214"/>
      <c r="F60" s="214"/>
      <c r="G60" s="214"/>
      <c r="H60" s="214"/>
      <c r="I60" s="214"/>
      <c r="J60" s="213"/>
      <c r="K60" s="499"/>
      <c r="L60" s="500"/>
      <c r="M60" s="501"/>
      <c r="N60" s="501"/>
      <c r="O60" s="369">
        <f t="shared" si="0"/>
        <v>0</v>
      </c>
      <c r="P60" s="370"/>
      <c r="Q60" s="215"/>
      <c r="R60" s="216"/>
    </row>
    <row r="61" spans="1:18" ht="16" customHeight="1" x14ac:dyDescent="0.35">
      <c r="A61" s="212"/>
      <c r="B61" s="213"/>
      <c r="C61" s="212"/>
      <c r="D61" s="214"/>
      <c r="E61" s="214"/>
      <c r="F61" s="214"/>
      <c r="G61" s="214"/>
      <c r="H61" s="214"/>
      <c r="I61" s="214"/>
      <c r="J61" s="213"/>
      <c r="K61" s="499"/>
      <c r="L61" s="500"/>
      <c r="M61" s="501"/>
      <c r="N61" s="501"/>
      <c r="O61" s="369">
        <f t="shared" si="0"/>
        <v>0</v>
      </c>
      <c r="P61" s="370"/>
      <c r="Q61" s="215"/>
      <c r="R61" s="216"/>
    </row>
    <row r="62" spans="1:18" ht="16" customHeight="1" x14ac:dyDescent="0.35">
      <c r="A62" s="212"/>
      <c r="B62" s="213"/>
      <c r="C62" s="212"/>
      <c r="D62" s="214"/>
      <c r="E62" s="214"/>
      <c r="F62" s="214"/>
      <c r="G62" s="214"/>
      <c r="H62" s="214"/>
      <c r="I62" s="214"/>
      <c r="J62" s="213"/>
      <c r="K62" s="499"/>
      <c r="L62" s="500"/>
      <c r="M62" s="501"/>
      <c r="N62" s="501"/>
      <c r="O62" s="369">
        <f t="shared" si="0"/>
        <v>0</v>
      </c>
      <c r="P62" s="370"/>
      <c r="Q62" s="215"/>
      <c r="R62" s="216"/>
    </row>
    <row r="63" spans="1:18" ht="16" customHeight="1" x14ac:dyDescent="0.35">
      <c r="A63" s="212"/>
      <c r="B63" s="213"/>
      <c r="C63" s="212"/>
      <c r="D63" s="214"/>
      <c r="E63" s="214"/>
      <c r="F63" s="214"/>
      <c r="G63" s="214"/>
      <c r="H63" s="214"/>
      <c r="I63" s="214"/>
      <c r="J63" s="213"/>
      <c r="K63" s="499"/>
      <c r="L63" s="500"/>
      <c r="M63" s="501"/>
      <c r="N63" s="501"/>
      <c r="O63" s="369">
        <f t="shared" si="0"/>
        <v>0</v>
      </c>
      <c r="P63" s="370"/>
      <c r="Q63" s="215"/>
      <c r="R63" s="216"/>
    </row>
    <row r="64" spans="1:18" ht="16" customHeight="1" x14ac:dyDescent="0.35">
      <c r="A64" s="494"/>
      <c r="B64" s="495"/>
      <c r="C64" s="496"/>
      <c r="D64" s="497"/>
      <c r="E64" s="497"/>
      <c r="F64" s="497"/>
      <c r="G64" s="497"/>
      <c r="H64" s="497"/>
      <c r="I64" s="497"/>
      <c r="J64" s="498"/>
      <c r="K64" s="499"/>
      <c r="L64" s="500"/>
      <c r="M64" s="501"/>
      <c r="N64" s="501"/>
      <c r="O64" s="369">
        <f t="shared" si="0"/>
        <v>0</v>
      </c>
      <c r="P64" s="370"/>
      <c r="Q64" s="499"/>
      <c r="R64" s="500"/>
    </row>
    <row r="65" spans="1:18" ht="16" customHeight="1" x14ac:dyDescent="0.35">
      <c r="A65" s="494"/>
      <c r="B65" s="495"/>
      <c r="C65" s="496"/>
      <c r="D65" s="497"/>
      <c r="E65" s="497"/>
      <c r="F65" s="497"/>
      <c r="G65" s="497"/>
      <c r="H65" s="497"/>
      <c r="I65" s="497"/>
      <c r="J65" s="498"/>
      <c r="K65" s="499"/>
      <c r="L65" s="500"/>
      <c r="M65" s="501"/>
      <c r="N65" s="501"/>
      <c r="O65" s="369">
        <f t="shared" si="0"/>
        <v>0</v>
      </c>
      <c r="P65" s="370"/>
      <c r="Q65" s="499"/>
      <c r="R65" s="500"/>
    </row>
    <row r="66" spans="1:18" ht="16" customHeight="1" thickBot="1" x14ac:dyDescent="0.4">
      <c r="A66" s="482"/>
      <c r="B66" s="483"/>
      <c r="C66" s="484"/>
      <c r="D66" s="485"/>
      <c r="E66" s="485"/>
      <c r="F66" s="485"/>
      <c r="G66" s="485"/>
      <c r="H66" s="485"/>
      <c r="I66" s="485"/>
      <c r="J66" s="486"/>
      <c r="K66" s="487"/>
      <c r="L66" s="488"/>
      <c r="M66" s="489"/>
      <c r="N66" s="489"/>
      <c r="O66" s="490">
        <f>M66*K66</f>
        <v>0</v>
      </c>
      <c r="P66" s="491"/>
      <c r="Q66" s="487"/>
      <c r="R66" s="488"/>
    </row>
    <row r="67" spans="1:18" s="55" customFormat="1"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8" s="55" customFormat="1" ht="15" customHeight="1" x14ac:dyDescent="0.35">
      <c r="A68" s="142"/>
      <c r="B68" s="143"/>
      <c r="C68" s="143"/>
      <c r="D68" s="143"/>
      <c r="E68" s="143"/>
      <c r="F68" s="143"/>
      <c r="G68" s="143"/>
      <c r="H68" s="143"/>
      <c r="I68" s="143"/>
      <c r="J68" s="143"/>
      <c r="K68" s="143"/>
      <c r="L68" s="143"/>
      <c r="M68" s="143"/>
      <c r="N68" s="135"/>
      <c r="O68" s="135"/>
      <c r="P68" s="135"/>
      <c r="Q68" s="135"/>
    </row>
    <row r="69" spans="1:18" s="55" customFormat="1" ht="36" customHeight="1" x14ac:dyDescent="0.35">
      <c r="A69" s="144" t="s">
        <v>49</v>
      </c>
      <c r="B69" s="137"/>
      <c r="C69" s="137"/>
      <c r="D69" s="137"/>
      <c r="E69" s="137"/>
      <c r="F69" s="137"/>
      <c r="G69" s="137"/>
      <c r="H69" s="137"/>
      <c r="I69" s="137"/>
      <c r="J69" s="137"/>
      <c r="K69" s="145"/>
      <c r="L69" s="145"/>
    </row>
    <row r="70" spans="1:18" ht="18" customHeight="1" x14ac:dyDescent="0.35">
      <c r="A70" s="386"/>
      <c r="B70" s="387"/>
      <c r="C70" s="387"/>
      <c r="D70" s="387"/>
      <c r="E70" s="387"/>
      <c r="F70" s="387"/>
      <c r="G70" s="387"/>
      <c r="H70" s="387"/>
      <c r="I70" s="387"/>
      <c r="J70" s="387"/>
      <c r="K70" s="387"/>
      <c r="L70" s="387"/>
      <c r="M70" s="387"/>
      <c r="N70" s="387"/>
      <c r="O70" s="388"/>
      <c r="P70" s="3" t="s">
        <v>50</v>
      </c>
      <c r="Q70" s="4" t="s">
        <v>51</v>
      </c>
      <c r="R70" s="5" t="s">
        <v>52</v>
      </c>
    </row>
    <row r="71" spans="1:18" ht="25.5" customHeight="1" x14ac:dyDescent="0.35">
      <c r="A71" s="7" t="s">
        <v>53</v>
      </c>
      <c r="B71" s="389" t="s">
        <v>55</v>
      </c>
      <c r="C71" s="390"/>
      <c r="D71" s="390"/>
      <c r="E71" s="390"/>
      <c r="F71" s="390"/>
      <c r="G71" s="390"/>
      <c r="H71" s="390"/>
      <c r="I71" s="390"/>
      <c r="J71" s="390"/>
      <c r="K71" s="390"/>
      <c r="L71" s="390"/>
      <c r="M71" s="390"/>
      <c r="N71" s="390"/>
      <c r="O71" s="391"/>
      <c r="P71" s="195"/>
      <c r="Q71" s="196"/>
      <c r="R71" s="197"/>
    </row>
    <row r="72" spans="1:18" ht="25.5" customHeight="1" x14ac:dyDescent="0.35">
      <c r="A72" s="6" t="s">
        <v>54</v>
      </c>
      <c r="B72" s="389" t="s">
        <v>57</v>
      </c>
      <c r="C72" s="390"/>
      <c r="D72" s="390"/>
      <c r="E72" s="390"/>
      <c r="F72" s="390"/>
      <c r="G72" s="390"/>
      <c r="H72" s="390"/>
      <c r="I72" s="390"/>
      <c r="J72" s="390"/>
      <c r="K72" s="390"/>
      <c r="L72" s="390"/>
      <c r="M72" s="390"/>
      <c r="N72" s="390"/>
      <c r="O72" s="391"/>
      <c r="P72" s="195"/>
      <c r="Q72" s="196"/>
      <c r="R72" s="197"/>
    </row>
    <row r="73" spans="1:18" ht="37.5" customHeight="1" x14ac:dyDescent="0.35">
      <c r="A73" s="7" t="s">
        <v>56</v>
      </c>
      <c r="B73" s="389" t="s">
        <v>59</v>
      </c>
      <c r="C73" s="390"/>
      <c r="D73" s="390"/>
      <c r="E73" s="390"/>
      <c r="F73" s="390"/>
      <c r="G73" s="390"/>
      <c r="H73" s="390"/>
      <c r="I73" s="390"/>
      <c r="J73" s="390"/>
      <c r="K73" s="390"/>
      <c r="L73" s="390"/>
      <c r="M73" s="390"/>
      <c r="N73" s="390"/>
      <c r="O73" s="391"/>
      <c r="P73" s="195"/>
      <c r="Q73" s="199"/>
      <c r="R73" s="197"/>
    </row>
    <row r="74" spans="1:18" ht="25.5" customHeight="1" x14ac:dyDescent="0.35">
      <c r="A74" s="6" t="s">
        <v>58</v>
      </c>
      <c r="B74" s="389" t="s">
        <v>61</v>
      </c>
      <c r="C74" s="390"/>
      <c r="D74" s="390"/>
      <c r="E74" s="390"/>
      <c r="F74" s="390"/>
      <c r="G74" s="390"/>
      <c r="H74" s="390"/>
      <c r="I74" s="390"/>
      <c r="J74" s="390"/>
      <c r="K74" s="390"/>
      <c r="L74" s="390"/>
      <c r="M74" s="390"/>
      <c r="N74" s="390"/>
      <c r="O74" s="391"/>
      <c r="P74" s="195"/>
      <c r="Q74" s="199"/>
      <c r="R74" s="197"/>
    </row>
    <row r="75" spans="1:18" ht="25.5" customHeight="1" x14ac:dyDescent="0.35">
      <c r="A75" s="7" t="s">
        <v>60</v>
      </c>
      <c r="B75" s="389" t="s">
        <v>63</v>
      </c>
      <c r="C75" s="390"/>
      <c r="D75" s="390"/>
      <c r="E75" s="390"/>
      <c r="F75" s="390"/>
      <c r="G75" s="390"/>
      <c r="H75" s="390"/>
      <c r="I75" s="390"/>
      <c r="J75" s="390"/>
      <c r="K75" s="390"/>
      <c r="L75" s="390"/>
      <c r="M75" s="390"/>
      <c r="N75" s="390"/>
      <c r="O75" s="391"/>
      <c r="P75" s="195"/>
      <c r="Q75" s="199"/>
      <c r="R75" s="197"/>
    </row>
    <row r="76" spans="1:18" ht="18" customHeight="1" x14ac:dyDescent="0.35">
      <c r="A76" s="6" t="s">
        <v>62</v>
      </c>
      <c r="B76" s="389" t="s">
        <v>65</v>
      </c>
      <c r="C76" s="390"/>
      <c r="D76" s="390"/>
      <c r="E76" s="390"/>
      <c r="F76" s="390"/>
      <c r="G76" s="390"/>
      <c r="H76" s="390"/>
      <c r="I76" s="390"/>
      <c r="J76" s="390"/>
      <c r="K76" s="390"/>
      <c r="L76" s="390"/>
      <c r="M76" s="390"/>
      <c r="N76" s="390"/>
      <c r="O76" s="391"/>
      <c r="P76" s="195"/>
      <c r="Q76" s="199"/>
      <c r="R76" s="197"/>
    </row>
    <row r="77" spans="1:18" ht="18" customHeight="1" x14ac:dyDescent="0.35">
      <c r="A77" s="7" t="s">
        <v>64</v>
      </c>
      <c r="B77" s="389" t="s">
        <v>67</v>
      </c>
      <c r="C77" s="390"/>
      <c r="D77" s="390"/>
      <c r="E77" s="390"/>
      <c r="F77" s="390"/>
      <c r="G77" s="390"/>
      <c r="H77" s="390"/>
      <c r="I77" s="390"/>
      <c r="J77" s="390"/>
      <c r="K77" s="390"/>
      <c r="L77" s="390"/>
      <c r="M77" s="390"/>
      <c r="N77" s="390"/>
      <c r="O77" s="391"/>
      <c r="P77" s="195"/>
      <c r="Q77" s="196"/>
      <c r="R77" s="197"/>
    </row>
    <row r="78" spans="1:18" ht="18" customHeight="1" x14ac:dyDescent="0.35">
      <c r="A78" s="6" t="s">
        <v>66</v>
      </c>
      <c r="B78" s="389" t="s">
        <v>312</v>
      </c>
      <c r="C78" s="390"/>
      <c r="D78" s="390"/>
      <c r="E78" s="390"/>
      <c r="F78" s="390"/>
      <c r="G78" s="390"/>
      <c r="H78" s="390"/>
      <c r="I78" s="390"/>
      <c r="J78" s="390"/>
      <c r="K78" s="390"/>
      <c r="L78" s="390"/>
      <c r="M78" s="390"/>
      <c r="N78" s="390"/>
      <c r="O78" s="391"/>
      <c r="P78" s="195"/>
      <c r="Q78" s="199"/>
      <c r="R78" s="197"/>
    </row>
    <row r="79" spans="1:18" ht="18" customHeight="1" x14ac:dyDescent="0.35">
      <c r="A79" s="7" t="s">
        <v>68</v>
      </c>
      <c r="B79" s="389" t="s">
        <v>69</v>
      </c>
      <c r="C79" s="390"/>
      <c r="D79" s="390"/>
      <c r="E79" s="390"/>
      <c r="F79" s="390"/>
      <c r="G79" s="390"/>
      <c r="H79" s="390"/>
      <c r="I79" s="390"/>
      <c r="J79" s="390"/>
      <c r="K79" s="390"/>
      <c r="L79" s="390"/>
      <c r="M79" s="390"/>
      <c r="N79" s="390"/>
      <c r="O79" s="391"/>
      <c r="P79" s="195"/>
      <c r="Q79" s="198"/>
      <c r="R79" s="197"/>
    </row>
    <row r="80" spans="1:18" s="55" customFormat="1" ht="10" customHeight="1" x14ac:dyDescent="0.35">
      <c r="A80" s="402"/>
      <c r="B80" s="403"/>
      <c r="C80" s="403"/>
      <c r="D80" s="403"/>
      <c r="E80" s="403"/>
      <c r="F80" s="403"/>
      <c r="G80" s="403"/>
      <c r="H80" s="403"/>
      <c r="I80" s="403"/>
      <c r="J80" s="403"/>
      <c r="K80" s="403"/>
      <c r="L80" s="146"/>
    </row>
    <row r="81" spans="1:18" s="55" customFormat="1" ht="6" customHeight="1" x14ac:dyDescent="0.35">
      <c r="A81" s="146"/>
      <c r="B81" s="147"/>
      <c r="C81" s="147"/>
      <c r="D81" s="148"/>
      <c r="E81" s="148"/>
      <c r="F81" s="148"/>
      <c r="G81" s="148"/>
      <c r="H81" s="272"/>
      <c r="I81" s="272"/>
      <c r="J81" s="272"/>
      <c r="K81" s="149"/>
      <c r="L81" s="149"/>
    </row>
    <row r="82" spans="1:18" s="55" customFormat="1" ht="29.25" customHeight="1" x14ac:dyDescent="0.35">
      <c r="A82" s="296" t="s">
        <v>70</v>
      </c>
      <c r="B82" s="296"/>
      <c r="C82" s="296"/>
      <c r="D82" s="296"/>
      <c r="E82" s="296"/>
      <c r="F82" s="296"/>
      <c r="G82" s="296"/>
      <c r="H82" s="296"/>
      <c r="I82" s="296"/>
      <c r="J82" s="296"/>
      <c r="K82" s="296"/>
      <c r="L82" s="296"/>
      <c r="M82" s="296"/>
      <c r="N82" s="296"/>
      <c r="O82" s="137"/>
      <c r="P82" s="137"/>
    </row>
    <row r="83" spans="1:18" ht="18" customHeight="1" x14ac:dyDescent="0.35">
      <c r="A83" s="386"/>
      <c r="B83" s="469"/>
      <c r="C83" s="469"/>
      <c r="D83" s="469"/>
      <c r="E83" s="469"/>
      <c r="F83" s="469"/>
      <c r="G83" s="469"/>
      <c r="H83" s="469"/>
      <c r="I83" s="469"/>
      <c r="J83" s="469"/>
      <c r="K83" s="469"/>
      <c r="L83" s="469"/>
      <c r="M83" s="469"/>
      <c r="N83" s="469"/>
      <c r="O83" s="470"/>
      <c r="P83" s="3" t="s">
        <v>50</v>
      </c>
      <c r="Q83" s="4" t="s">
        <v>51</v>
      </c>
      <c r="R83" s="5" t="s">
        <v>52</v>
      </c>
    </row>
    <row r="84" spans="1:18" ht="18" customHeight="1" x14ac:dyDescent="0.35">
      <c r="A84" s="6" t="s">
        <v>71</v>
      </c>
      <c r="B84" s="389" t="s">
        <v>72</v>
      </c>
      <c r="C84" s="390"/>
      <c r="D84" s="390"/>
      <c r="E84" s="390"/>
      <c r="F84" s="390"/>
      <c r="G84" s="390"/>
      <c r="H84" s="390"/>
      <c r="I84" s="390"/>
      <c r="J84" s="390"/>
      <c r="K84" s="390"/>
      <c r="L84" s="390"/>
      <c r="M84" s="390"/>
      <c r="N84" s="390"/>
      <c r="O84" s="391"/>
      <c r="P84" s="195"/>
      <c r="Q84" s="196"/>
      <c r="R84" s="197"/>
    </row>
    <row r="85" spans="1:18" ht="18" customHeight="1" x14ac:dyDescent="0.35">
      <c r="A85" s="6" t="s">
        <v>73</v>
      </c>
      <c r="B85" s="389" t="s">
        <v>74</v>
      </c>
      <c r="C85" s="390"/>
      <c r="D85" s="390"/>
      <c r="E85" s="390"/>
      <c r="F85" s="390"/>
      <c r="G85" s="390"/>
      <c r="H85" s="390"/>
      <c r="I85" s="390"/>
      <c r="J85" s="390"/>
      <c r="K85" s="390"/>
      <c r="L85" s="390"/>
      <c r="M85" s="390"/>
      <c r="N85" s="390"/>
      <c r="O85" s="391"/>
      <c r="P85" s="195"/>
      <c r="Q85" s="196"/>
      <c r="R85" s="197"/>
    </row>
    <row r="86" spans="1:18" ht="18" customHeight="1" x14ac:dyDescent="0.35">
      <c r="A86" s="6" t="s">
        <v>75</v>
      </c>
      <c r="B86" s="389" t="s">
        <v>76</v>
      </c>
      <c r="C86" s="390"/>
      <c r="D86" s="390"/>
      <c r="E86" s="390"/>
      <c r="F86" s="390"/>
      <c r="G86" s="390"/>
      <c r="H86" s="390"/>
      <c r="I86" s="390"/>
      <c r="J86" s="390"/>
      <c r="K86" s="390"/>
      <c r="L86" s="390"/>
      <c r="M86" s="390"/>
      <c r="N86" s="390"/>
      <c r="O86" s="391"/>
      <c r="P86" s="195"/>
      <c r="Q86" s="196"/>
      <c r="R86" s="197"/>
    </row>
    <row r="87" spans="1:18" ht="18" customHeight="1" x14ac:dyDescent="0.35">
      <c r="A87" s="6" t="s">
        <v>77</v>
      </c>
      <c r="B87" s="389" t="s">
        <v>78</v>
      </c>
      <c r="C87" s="390"/>
      <c r="D87" s="390"/>
      <c r="E87" s="390"/>
      <c r="F87" s="390"/>
      <c r="G87" s="390"/>
      <c r="H87" s="390"/>
      <c r="I87" s="390"/>
      <c r="J87" s="390"/>
      <c r="K87" s="390"/>
      <c r="L87" s="390"/>
      <c r="M87" s="390"/>
      <c r="N87" s="390"/>
      <c r="O87" s="391"/>
      <c r="P87" s="195"/>
      <c r="Q87" s="196"/>
      <c r="R87" s="197"/>
    </row>
    <row r="88" spans="1:18" ht="18" customHeight="1" x14ac:dyDescent="0.35">
      <c r="A88" s="6" t="s">
        <v>79</v>
      </c>
      <c r="B88" s="389" t="s">
        <v>80</v>
      </c>
      <c r="C88" s="390"/>
      <c r="D88" s="390"/>
      <c r="E88" s="390"/>
      <c r="F88" s="390"/>
      <c r="G88" s="390"/>
      <c r="H88" s="390"/>
      <c r="I88" s="390"/>
      <c r="J88" s="390"/>
      <c r="K88" s="390"/>
      <c r="L88" s="390"/>
      <c r="M88" s="390"/>
      <c r="N88" s="390"/>
      <c r="O88" s="391"/>
      <c r="P88" s="195"/>
      <c r="Q88" s="196"/>
      <c r="R88" s="197"/>
    </row>
    <row r="89" spans="1:18" ht="28" customHeight="1" x14ac:dyDescent="0.35">
      <c r="A89" s="6" t="s">
        <v>81</v>
      </c>
      <c r="B89" s="389" t="s">
        <v>82</v>
      </c>
      <c r="C89" s="390"/>
      <c r="D89" s="390"/>
      <c r="E89" s="390"/>
      <c r="F89" s="390"/>
      <c r="G89" s="390"/>
      <c r="H89" s="390"/>
      <c r="I89" s="390"/>
      <c r="J89" s="390"/>
      <c r="K89" s="390"/>
      <c r="L89" s="390"/>
      <c r="M89" s="390"/>
      <c r="N89" s="390"/>
      <c r="O89" s="391"/>
      <c r="P89" s="195"/>
      <c r="Q89" s="198"/>
      <c r="R89" s="197"/>
    </row>
    <row r="90" spans="1:18" ht="18" customHeight="1" x14ac:dyDescent="0.35">
      <c r="A90" s="6" t="s">
        <v>83</v>
      </c>
      <c r="B90" s="389" t="s">
        <v>84</v>
      </c>
      <c r="C90" s="390"/>
      <c r="D90" s="390"/>
      <c r="E90" s="390"/>
      <c r="F90" s="390"/>
      <c r="G90" s="390"/>
      <c r="H90" s="390"/>
      <c r="I90" s="390"/>
      <c r="J90" s="390"/>
      <c r="K90" s="390"/>
      <c r="L90" s="390"/>
      <c r="M90" s="390"/>
      <c r="N90" s="390"/>
      <c r="O90" s="391"/>
      <c r="P90" s="195"/>
      <c r="Q90" s="199"/>
      <c r="R90" s="197"/>
    </row>
    <row r="91" spans="1:18" ht="18" customHeight="1" x14ac:dyDescent="0.35">
      <c r="A91" s="7" t="s">
        <v>85</v>
      </c>
      <c r="B91" s="389" t="s">
        <v>86</v>
      </c>
      <c r="C91" s="390"/>
      <c r="D91" s="390"/>
      <c r="E91" s="390"/>
      <c r="F91" s="390"/>
      <c r="G91" s="390"/>
      <c r="H91" s="390"/>
      <c r="I91" s="390"/>
      <c r="J91" s="390"/>
      <c r="K91" s="390"/>
      <c r="L91" s="390"/>
      <c r="M91" s="390"/>
      <c r="N91" s="390"/>
      <c r="O91" s="391"/>
      <c r="P91" s="195"/>
      <c r="Q91" s="196"/>
      <c r="R91" s="197"/>
    </row>
    <row r="92" spans="1:18" ht="18" customHeight="1" x14ac:dyDescent="0.35">
      <c r="A92" s="6" t="s">
        <v>87</v>
      </c>
      <c r="B92" s="389" t="s">
        <v>88</v>
      </c>
      <c r="C92" s="390"/>
      <c r="D92" s="390"/>
      <c r="E92" s="390"/>
      <c r="F92" s="390"/>
      <c r="G92" s="390"/>
      <c r="H92" s="390"/>
      <c r="I92" s="390"/>
      <c r="J92" s="390"/>
      <c r="K92" s="390"/>
      <c r="L92" s="390"/>
      <c r="M92" s="390"/>
      <c r="N92" s="390"/>
      <c r="O92" s="391"/>
      <c r="P92" s="195"/>
      <c r="Q92" s="198"/>
      <c r="R92" s="197"/>
    </row>
    <row r="93" spans="1:18" ht="28" customHeight="1" x14ac:dyDescent="0.35">
      <c r="A93" s="6" t="s">
        <v>89</v>
      </c>
      <c r="B93" s="389" t="s">
        <v>90</v>
      </c>
      <c r="C93" s="390"/>
      <c r="D93" s="390"/>
      <c r="E93" s="390"/>
      <c r="F93" s="390"/>
      <c r="G93" s="390"/>
      <c r="H93" s="390"/>
      <c r="I93" s="390"/>
      <c r="J93" s="390"/>
      <c r="K93" s="390"/>
      <c r="L93" s="390"/>
      <c r="M93" s="390"/>
      <c r="N93" s="390"/>
      <c r="O93" s="391"/>
      <c r="P93" s="195"/>
      <c r="Q93" s="198"/>
      <c r="R93" s="197"/>
    </row>
    <row r="94" spans="1:18" ht="1.5" customHeight="1" x14ac:dyDescent="0.35">
      <c r="A94" s="38"/>
      <c r="B94" s="8"/>
      <c r="C94" s="8"/>
      <c r="D94" s="8"/>
      <c r="E94" s="8"/>
      <c r="F94" s="8"/>
      <c r="G94" s="8"/>
      <c r="H94" s="8"/>
      <c r="I94" s="147"/>
      <c r="J94" s="8"/>
      <c r="K94" s="11"/>
      <c r="L94" s="11"/>
      <c r="P94" s="39"/>
      <c r="Q94" s="39"/>
      <c r="R94" s="39"/>
    </row>
    <row r="95" spans="1:18" s="55" customFormat="1" ht="6.75" customHeight="1" x14ac:dyDescent="0.35">
      <c r="A95" s="154"/>
      <c r="B95" s="155"/>
      <c r="C95" s="156"/>
      <c r="D95" s="156"/>
      <c r="E95" s="156"/>
      <c r="F95" s="156"/>
      <c r="G95" s="156"/>
      <c r="H95" s="156"/>
      <c r="I95" s="156"/>
      <c r="J95" s="156"/>
      <c r="K95" s="156"/>
      <c r="L95" s="156"/>
      <c r="M95" s="156"/>
      <c r="N95" s="156"/>
      <c r="O95" s="156"/>
      <c r="P95" s="156"/>
      <c r="Q95" s="135"/>
    </row>
    <row r="96" spans="1:18" s="55" customFormat="1"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8" s="55" customFormat="1" ht="18.75" customHeight="1" x14ac:dyDescent="0.35">
      <c r="A97" s="134"/>
      <c r="B97" s="135"/>
      <c r="C97" s="135"/>
      <c r="D97" s="135"/>
      <c r="E97" s="135"/>
      <c r="F97" s="135"/>
      <c r="G97" s="135"/>
      <c r="H97" s="135"/>
      <c r="I97" s="135"/>
      <c r="J97" s="135"/>
      <c r="K97" s="135"/>
      <c r="L97" s="135"/>
      <c r="M97" s="135"/>
      <c r="N97" s="135"/>
      <c r="O97" s="135"/>
      <c r="P97" s="135"/>
      <c r="Q97" s="135"/>
    </row>
    <row r="98" spans="1:18" ht="20.25" customHeight="1" x14ac:dyDescent="0.35">
      <c r="A98" s="534" t="s">
        <v>92</v>
      </c>
      <c r="B98" s="535"/>
      <c r="C98" s="535"/>
      <c r="D98" s="536"/>
      <c r="E98" s="537" t="s">
        <v>15</v>
      </c>
      <c r="F98" s="538"/>
      <c r="G98" s="537" t="s">
        <v>16</v>
      </c>
      <c r="H98" s="538"/>
      <c r="I98" s="135"/>
      <c r="J98" s="539" t="s">
        <v>92</v>
      </c>
      <c r="K98" s="540"/>
      <c r="L98" s="540"/>
      <c r="M98" s="540"/>
      <c r="N98" s="541"/>
      <c r="O98" s="537" t="s">
        <v>15</v>
      </c>
      <c r="P98" s="538"/>
      <c r="Q98" s="537" t="s">
        <v>16</v>
      </c>
      <c r="R98" s="538"/>
    </row>
    <row r="99" spans="1:18" ht="20.25" customHeight="1" x14ac:dyDescent="0.35">
      <c r="A99" s="528" t="s">
        <v>93</v>
      </c>
      <c r="B99" s="529"/>
      <c r="C99" s="529"/>
      <c r="D99" s="530"/>
      <c r="E99" s="12" t="s">
        <v>94</v>
      </c>
      <c r="F99" s="13" t="s">
        <v>95</v>
      </c>
      <c r="G99" s="12" t="s">
        <v>94</v>
      </c>
      <c r="H99" s="13" t="s">
        <v>95</v>
      </c>
      <c r="J99" s="531" t="s">
        <v>93</v>
      </c>
      <c r="K99" s="532"/>
      <c r="L99" s="532"/>
      <c r="M99" s="532"/>
      <c r="N99" s="533"/>
      <c r="O99" s="12" t="s">
        <v>94</v>
      </c>
      <c r="P99" s="13" t="s">
        <v>95</v>
      </c>
      <c r="Q99" s="12" t="s">
        <v>94</v>
      </c>
      <c r="R99" s="13" t="s">
        <v>95</v>
      </c>
    </row>
    <row r="100" spans="1:18" ht="5.25" customHeight="1" x14ac:dyDescent="0.35">
      <c r="A100" s="526"/>
      <c r="B100" s="526"/>
      <c r="C100" s="526"/>
      <c r="D100" s="526"/>
      <c r="E100" s="526"/>
      <c r="F100" s="526"/>
      <c r="G100" s="526"/>
      <c r="H100" s="526"/>
      <c r="I100" s="526"/>
      <c r="J100" s="526"/>
      <c r="K100" s="526"/>
      <c r="L100" s="526"/>
      <c r="M100" s="526"/>
      <c r="N100" s="526"/>
      <c r="O100" s="526"/>
      <c r="P100" s="526"/>
      <c r="Q100" s="526"/>
      <c r="R100" s="526"/>
    </row>
    <row r="101" spans="1:18" ht="22" customHeight="1" x14ac:dyDescent="0.35">
      <c r="A101" s="420" t="s">
        <v>96</v>
      </c>
      <c r="B101" s="421"/>
      <c r="C101" s="422" t="s">
        <v>97</v>
      </c>
      <c r="D101" s="423"/>
      <c r="E101" s="185"/>
      <c r="F101" s="186"/>
      <c r="G101" s="14">
        <f>E101+'FE-2 Mes 11'!G101</f>
        <v>0</v>
      </c>
      <c r="H101" s="15">
        <f>F101+'FE-2 Mes 11'!H101</f>
        <v>0</v>
      </c>
      <c r="I101" s="159"/>
      <c r="J101" s="424" t="s">
        <v>98</v>
      </c>
      <c r="K101" s="422" t="s">
        <v>99</v>
      </c>
      <c r="L101" s="427"/>
      <c r="M101" s="427"/>
      <c r="N101" s="423"/>
      <c r="O101" s="185"/>
      <c r="P101" s="186"/>
      <c r="Q101" s="14">
        <f>O101+'FE-2 Mes 11'!Q101</f>
        <v>0</v>
      </c>
      <c r="R101" s="15">
        <f>P101+'FE-2 Mes 11'!R101</f>
        <v>0</v>
      </c>
    </row>
    <row r="102" spans="1:18" ht="20.149999999999999" customHeight="1" x14ac:dyDescent="0.35">
      <c r="A102" s="420"/>
      <c r="B102" s="421"/>
      <c r="C102" s="428" t="s">
        <v>100</v>
      </c>
      <c r="D102" s="429"/>
      <c r="E102" s="187"/>
      <c r="F102" s="188"/>
      <c r="G102" s="17">
        <f>E102+'FE-2 Mes 11'!G102</f>
        <v>0</v>
      </c>
      <c r="H102" s="18">
        <f>F102+'FE-2 Mes 11'!H102</f>
        <v>0</v>
      </c>
      <c r="I102" s="159"/>
      <c r="J102" s="425"/>
      <c r="K102" s="430" t="s">
        <v>101</v>
      </c>
      <c r="L102" s="431"/>
      <c r="M102" s="431"/>
      <c r="N102" s="432"/>
      <c r="O102" s="189"/>
      <c r="P102" s="190"/>
      <c r="Q102" s="19">
        <f>O102+'FE-2 Mes 11'!Q102</f>
        <v>0</v>
      </c>
      <c r="R102" s="20">
        <f>P102+'FE-2 Mes 11'!R102</f>
        <v>0</v>
      </c>
    </row>
    <row r="103" spans="1:18" ht="22" customHeight="1" x14ac:dyDescent="0.35">
      <c r="A103" s="420" t="s">
        <v>102</v>
      </c>
      <c r="B103" s="421"/>
      <c r="C103" s="434" t="s">
        <v>103</v>
      </c>
      <c r="D103" s="435"/>
      <c r="E103" s="185"/>
      <c r="F103" s="186"/>
      <c r="G103" s="14">
        <f>E103+'FE-2 Mes 11'!G103</f>
        <v>0</v>
      </c>
      <c r="H103" s="15">
        <f>F103+'FE-2 Mes 11'!H103</f>
        <v>0</v>
      </c>
      <c r="I103" s="159"/>
      <c r="J103" s="426"/>
      <c r="K103" s="428" t="s">
        <v>104</v>
      </c>
      <c r="L103" s="433"/>
      <c r="M103" s="433"/>
      <c r="N103" s="429"/>
      <c r="O103" s="193"/>
      <c r="P103" s="194"/>
      <c r="Q103" s="22">
        <f>O103+'FE-2 Mes 11'!Q103</f>
        <v>0</v>
      </c>
      <c r="R103" s="23">
        <f>P103+'FE-2 Mes 11'!R103</f>
        <v>0</v>
      </c>
    </row>
    <row r="104" spans="1:18" ht="20.149999999999999" customHeight="1" x14ac:dyDescent="0.35">
      <c r="A104" s="420"/>
      <c r="B104" s="421"/>
      <c r="C104" s="436" t="s">
        <v>105</v>
      </c>
      <c r="D104" s="437"/>
      <c r="E104" s="187"/>
      <c r="F104" s="188"/>
      <c r="G104" s="17">
        <f>E104+'FE-2 Mes 11'!G104</f>
        <v>0</v>
      </c>
      <c r="H104" s="18">
        <f>F104+'FE-2 Mes 11'!H104</f>
        <v>0</v>
      </c>
      <c r="I104" s="159"/>
      <c r="J104" s="438" t="s">
        <v>106</v>
      </c>
      <c r="K104" s="422" t="s">
        <v>107</v>
      </c>
      <c r="L104" s="427"/>
      <c r="M104" s="427"/>
      <c r="N104" s="423"/>
      <c r="O104" s="185"/>
      <c r="P104" s="186"/>
      <c r="Q104" s="14">
        <f>O104+'FE-2 Mes 11'!Q104</f>
        <v>0</v>
      </c>
      <c r="R104" s="15">
        <f>P104+'FE-2 Mes 11'!R104</f>
        <v>0</v>
      </c>
    </row>
    <row r="105" spans="1:18" ht="20.149999999999999" customHeight="1" x14ac:dyDescent="0.35">
      <c r="A105" s="420" t="s">
        <v>108</v>
      </c>
      <c r="B105" s="421"/>
      <c r="C105" s="422" t="s">
        <v>109</v>
      </c>
      <c r="D105" s="423"/>
      <c r="E105" s="185"/>
      <c r="F105" s="186"/>
      <c r="G105" s="14">
        <f>E105+'FE-2 Mes 11'!G105</f>
        <v>0</v>
      </c>
      <c r="H105" s="15">
        <f>F105+'FE-2 Mes 11'!H105</f>
        <v>0</v>
      </c>
      <c r="I105" s="159"/>
      <c r="J105" s="439"/>
      <c r="K105" s="428" t="s">
        <v>110</v>
      </c>
      <c r="L105" s="433"/>
      <c r="M105" s="433"/>
      <c r="N105" s="429"/>
      <c r="O105" s="193"/>
      <c r="P105" s="194"/>
      <c r="Q105" s="22">
        <f>O105+'FE-2 Mes 11'!Q105</f>
        <v>0</v>
      </c>
      <c r="R105" s="23">
        <f>P105+'FE-2 Mes 11'!R105</f>
        <v>0</v>
      </c>
    </row>
    <row r="106" spans="1:18" ht="20.149999999999999" customHeight="1" x14ac:dyDescent="0.35">
      <c r="A106" s="420"/>
      <c r="B106" s="421"/>
      <c r="C106" s="430" t="s">
        <v>111</v>
      </c>
      <c r="D106" s="432"/>
      <c r="E106" s="189"/>
      <c r="F106" s="190"/>
      <c r="G106" s="19">
        <f>E106+'FE-2 Mes 11'!G106</f>
        <v>0</v>
      </c>
      <c r="H106" s="20">
        <f>F106+'FE-2 Mes 11'!H106</f>
        <v>0</v>
      </c>
      <c r="I106" s="159"/>
      <c r="J106" s="438" t="s">
        <v>112</v>
      </c>
      <c r="K106" s="422" t="s">
        <v>113</v>
      </c>
      <c r="L106" s="427"/>
      <c r="M106" s="427"/>
      <c r="N106" s="423"/>
      <c r="O106" s="185"/>
      <c r="P106" s="186"/>
      <c r="Q106" s="14">
        <f>O106+'FE-2 Mes 11'!Q106</f>
        <v>0</v>
      </c>
      <c r="R106" s="15">
        <f>P106+'FE-2 Mes 11'!R106</f>
        <v>0</v>
      </c>
    </row>
    <row r="107" spans="1:18" ht="20.149999999999999" customHeight="1" x14ac:dyDescent="0.35">
      <c r="A107" s="420"/>
      <c r="B107" s="421"/>
      <c r="C107" s="430" t="s">
        <v>114</v>
      </c>
      <c r="D107" s="432"/>
      <c r="E107" s="189"/>
      <c r="F107" s="190"/>
      <c r="G107" s="19">
        <f>E107+'FE-2 Mes 11'!G107</f>
        <v>0</v>
      </c>
      <c r="H107" s="20">
        <f>F107+'FE-2 Mes 11'!H107</f>
        <v>0</v>
      </c>
      <c r="I107" s="159"/>
      <c r="J107" s="440"/>
      <c r="K107" s="430" t="s">
        <v>115</v>
      </c>
      <c r="L107" s="431"/>
      <c r="M107" s="431"/>
      <c r="N107" s="432"/>
      <c r="O107" s="189"/>
      <c r="P107" s="190"/>
      <c r="Q107" s="19">
        <f>O107+'FE-2 Mes 11'!Q107</f>
        <v>0</v>
      </c>
      <c r="R107" s="20">
        <f>P107+'FE-2 Mes 11'!R107</f>
        <v>0</v>
      </c>
    </row>
    <row r="108" spans="1:18" ht="20.149999999999999" customHeight="1" x14ac:dyDescent="0.35">
      <c r="A108" s="420"/>
      <c r="B108" s="421"/>
      <c r="C108" s="430" t="s">
        <v>116</v>
      </c>
      <c r="D108" s="432"/>
      <c r="E108" s="189"/>
      <c r="F108" s="190"/>
      <c r="G108" s="19">
        <f>E108+'FE-2 Mes 11'!G108</f>
        <v>0</v>
      </c>
      <c r="H108" s="20">
        <f>F108+'FE-2 Mes 11'!H108</f>
        <v>0</v>
      </c>
      <c r="I108" s="159"/>
      <c r="J108" s="440"/>
      <c r="K108" s="430" t="s">
        <v>117</v>
      </c>
      <c r="L108" s="431"/>
      <c r="M108" s="431"/>
      <c r="N108" s="432"/>
      <c r="O108" s="189"/>
      <c r="P108" s="190"/>
      <c r="Q108" s="19">
        <f>O108+'FE-2 Mes 11'!Q108</f>
        <v>0</v>
      </c>
      <c r="R108" s="20">
        <f>P108+'FE-2 Mes 11'!R108</f>
        <v>0</v>
      </c>
    </row>
    <row r="109" spans="1:18" ht="20.149999999999999" customHeight="1" x14ac:dyDescent="0.35">
      <c r="A109" s="420"/>
      <c r="B109" s="421"/>
      <c r="C109" s="430" t="s">
        <v>118</v>
      </c>
      <c r="D109" s="432"/>
      <c r="E109" s="189"/>
      <c r="F109" s="190"/>
      <c r="G109" s="19">
        <f>E109+'FE-2 Mes 11'!G109</f>
        <v>0</v>
      </c>
      <c r="H109" s="20">
        <f>F109+'FE-2 Mes 11'!H109</f>
        <v>0</v>
      </c>
      <c r="I109" s="159"/>
      <c r="J109" s="439"/>
      <c r="K109" s="428" t="s">
        <v>119</v>
      </c>
      <c r="L109" s="433"/>
      <c r="M109" s="433"/>
      <c r="N109" s="429"/>
      <c r="O109" s="193"/>
      <c r="P109" s="194"/>
      <c r="Q109" s="22">
        <f>O109+'FE-2 Mes 11'!Q109</f>
        <v>0</v>
      </c>
      <c r="R109" s="23">
        <f>P109+'FE-2 Mes 11'!R109</f>
        <v>0</v>
      </c>
    </row>
    <row r="110" spans="1:18" ht="22" customHeight="1" x14ac:dyDescent="0.35">
      <c r="A110" s="420"/>
      <c r="B110" s="421"/>
      <c r="C110" s="430" t="s">
        <v>120</v>
      </c>
      <c r="D110" s="432"/>
      <c r="E110" s="189"/>
      <c r="F110" s="190"/>
      <c r="G110" s="19">
        <f>E110+'FE-2 Mes 11'!G110</f>
        <v>0</v>
      </c>
      <c r="H110" s="20">
        <f>F110+'FE-2 Mes 11'!H110</f>
        <v>0</v>
      </c>
      <c r="I110" s="159"/>
      <c r="J110" s="438" t="s">
        <v>121</v>
      </c>
      <c r="K110" s="422" t="s">
        <v>122</v>
      </c>
      <c r="L110" s="427"/>
      <c r="M110" s="427"/>
      <c r="N110" s="423"/>
      <c r="O110" s="185"/>
      <c r="P110" s="186"/>
      <c r="Q110" s="14">
        <f>O110+'FE-2 Mes 11'!Q110</f>
        <v>0</v>
      </c>
      <c r="R110" s="15">
        <f>P110+'FE-2 Mes 11'!R110</f>
        <v>0</v>
      </c>
    </row>
    <row r="111" spans="1:18" ht="20.149999999999999" customHeight="1" x14ac:dyDescent="0.35">
      <c r="A111" s="420"/>
      <c r="B111" s="421"/>
      <c r="C111" s="430" t="s">
        <v>123</v>
      </c>
      <c r="D111" s="432"/>
      <c r="E111" s="189"/>
      <c r="F111" s="190"/>
      <c r="G111" s="19">
        <f>E111+'FE-2 Mes 11'!G111</f>
        <v>0</v>
      </c>
      <c r="H111" s="20">
        <f>F111+'FE-2 Mes 11'!H111</f>
        <v>0</v>
      </c>
      <c r="I111" s="159"/>
      <c r="J111" s="440"/>
      <c r="K111" s="430" t="s">
        <v>124</v>
      </c>
      <c r="L111" s="431"/>
      <c r="M111" s="431"/>
      <c r="N111" s="432"/>
      <c r="O111" s="189"/>
      <c r="P111" s="190"/>
      <c r="Q111" s="19">
        <f>O111+'FE-2 Mes 11'!Q111</f>
        <v>0</v>
      </c>
      <c r="R111" s="20">
        <f>P111+'FE-2 Mes 11'!R111</f>
        <v>0</v>
      </c>
    </row>
    <row r="112" spans="1:18" ht="22" customHeight="1" x14ac:dyDescent="0.35">
      <c r="A112" s="420"/>
      <c r="B112" s="421"/>
      <c r="C112" s="430" t="s">
        <v>125</v>
      </c>
      <c r="D112" s="432"/>
      <c r="E112" s="189"/>
      <c r="F112" s="190"/>
      <c r="G112" s="19">
        <f>E112+'FE-2 Mes 11'!G112</f>
        <v>0</v>
      </c>
      <c r="H112" s="20">
        <f>F112+'FE-2 Mes 11'!H112</f>
        <v>0</v>
      </c>
      <c r="I112" s="159"/>
      <c r="J112" s="439"/>
      <c r="K112" s="428" t="s">
        <v>126</v>
      </c>
      <c r="L112" s="433"/>
      <c r="M112" s="433"/>
      <c r="N112" s="429"/>
      <c r="O112" s="193"/>
      <c r="P112" s="194"/>
      <c r="Q112" s="22">
        <f>O112+'FE-2 Mes 11'!Q112</f>
        <v>0</v>
      </c>
      <c r="R112" s="23">
        <f>P112+'FE-2 Mes 11'!R112</f>
        <v>0</v>
      </c>
    </row>
    <row r="113" spans="1:18" ht="21.75" customHeight="1" x14ac:dyDescent="0.35">
      <c r="A113" s="420"/>
      <c r="B113" s="421"/>
      <c r="C113" s="428" t="s">
        <v>127</v>
      </c>
      <c r="D113" s="429"/>
      <c r="E113" s="189"/>
      <c r="F113" s="190"/>
      <c r="G113" s="19">
        <f>E113+'FE-2 Mes 11'!G113</f>
        <v>0</v>
      </c>
      <c r="H113" s="20">
        <f>F113+'FE-2 Mes 11'!H113</f>
        <v>0</v>
      </c>
      <c r="I113" s="159"/>
      <c r="J113" s="438" t="s">
        <v>128</v>
      </c>
      <c r="K113" s="422" t="s">
        <v>129</v>
      </c>
      <c r="L113" s="427"/>
      <c r="M113" s="427"/>
      <c r="N113" s="423"/>
      <c r="O113" s="185"/>
      <c r="P113" s="186"/>
      <c r="Q113" s="14">
        <f>O113+'FE-2 Mes 11'!Q113</f>
        <v>0</v>
      </c>
      <c r="R113" s="15">
        <f>P113+'FE-2 Mes 11'!R113</f>
        <v>0</v>
      </c>
    </row>
    <row r="114" spans="1:18" ht="24.75" customHeight="1" x14ac:dyDescent="0.35">
      <c r="A114" s="420" t="s">
        <v>130</v>
      </c>
      <c r="B114" s="421"/>
      <c r="C114" s="441" t="s">
        <v>131</v>
      </c>
      <c r="D114" s="442"/>
      <c r="E114" s="191"/>
      <c r="F114" s="192"/>
      <c r="G114" s="27">
        <f>E114+'FE-2 Mes 11'!G114</f>
        <v>0</v>
      </c>
      <c r="H114" s="28">
        <f>F114+'FE-2 Mes 11'!H114</f>
        <v>0</v>
      </c>
      <c r="I114" s="159"/>
      <c r="J114" s="440"/>
      <c r="K114" s="430" t="s">
        <v>132</v>
      </c>
      <c r="L114" s="431"/>
      <c r="M114" s="431"/>
      <c r="N114" s="432"/>
      <c r="O114" s="189"/>
      <c r="P114" s="190"/>
      <c r="Q114" s="19">
        <f>O114+'FE-2 Mes 11'!Q114</f>
        <v>0</v>
      </c>
      <c r="R114" s="20">
        <f>P114+'FE-2 Mes 11'!R114</f>
        <v>0</v>
      </c>
    </row>
    <row r="115" spans="1:18" ht="20.149999999999999" customHeight="1" x14ac:dyDescent="0.35">
      <c r="A115" s="420" t="s">
        <v>133</v>
      </c>
      <c r="B115" s="421"/>
      <c r="C115" s="422" t="s">
        <v>134</v>
      </c>
      <c r="D115" s="423"/>
      <c r="E115" s="185"/>
      <c r="F115" s="186"/>
      <c r="G115" s="14">
        <f>E115+'FE-2 Mes 11'!G115</f>
        <v>0</v>
      </c>
      <c r="H115" s="15">
        <f>F115+'FE-2 Mes 11'!H115</f>
        <v>0</v>
      </c>
      <c r="I115" s="159"/>
      <c r="J115" s="440"/>
      <c r="K115" s="430" t="s">
        <v>135</v>
      </c>
      <c r="L115" s="431"/>
      <c r="M115" s="431"/>
      <c r="N115" s="432"/>
      <c r="O115" s="189"/>
      <c r="P115" s="190"/>
      <c r="Q115" s="19">
        <f>O115+'FE-2 Mes 11'!Q115</f>
        <v>0</v>
      </c>
      <c r="R115" s="20">
        <f>P115+'FE-2 Mes 11'!R115</f>
        <v>0</v>
      </c>
    </row>
    <row r="116" spans="1:18" ht="22" customHeight="1" x14ac:dyDescent="0.35">
      <c r="A116" s="420"/>
      <c r="B116" s="421"/>
      <c r="C116" s="430" t="s">
        <v>136</v>
      </c>
      <c r="D116" s="432"/>
      <c r="E116" s="189"/>
      <c r="F116" s="190"/>
      <c r="G116" s="19">
        <f>E116+'FE-2 Mes 11'!G116</f>
        <v>0</v>
      </c>
      <c r="H116" s="20">
        <f>F116+'FE-2 Mes 11'!H116</f>
        <v>0</v>
      </c>
      <c r="I116" s="159"/>
      <c r="J116" s="439"/>
      <c r="K116" s="428" t="s">
        <v>137</v>
      </c>
      <c r="L116" s="433"/>
      <c r="M116" s="433"/>
      <c r="N116" s="429"/>
      <c r="O116" s="193"/>
      <c r="P116" s="194"/>
      <c r="Q116" s="22">
        <f>O116+'FE-2 Mes 11'!Q116</f>
        <v>0</v>
      </c>
      <c r="R116" s="23">
        <f>P116+'FE-2 Mes 11'!R116</f>
        <v>0</v>
      </c>
    </row>
    <row r="117" spans="1:18" ht="22" customHeight="1" x14ac:dyDescent="0.35">
      <c r="A117" s="420"/>
      <c r="B117" s="421"/>
      <c r="C117" s="430" t="s">
        <v>138</v>
      </c>
      <c r="D117" s="432"/>
      <c r="E117" s="189"/>
      <c r="F117" s="190"/>
      <c r="G117" s="19">
        <f>E117+'FE-2 Mes 11'!G117</f>
        <v>0</v>
      </c>
      <c r="H117" s="20">
        <f>F117+'FE-2 Mes 11'!H117</f>
        <v>0</v>
      </c>
      <c r="I117" s="159"/>
      <c r="J117" s="438" t="s">
        <v>139</v>
      </c>
      <c r="K117" s="422" t="s">
        <v>140</v>
      </c>
      <c r="L117" s="427"/>
      <c r="M117" s="427"/>
      <c r="N117" s="423"/>
      <c r="O117" s="185"/>
      <c r="P117" s="186"/>
      <c r="Q117" s="14">
        <f>O117+'FE-2 Mes 11'!Q117</f>
        <v>0</v>
      </c>
      <c r="R117" s="15">
        <f>P117+'FE-2 Mes 11'!R117</f>
        <v>0</v>
      </c>
    </row>
    <row r="118" spans="1:18" ht="20.149999999999999" customHeight="1" x14ac:dyDescent="0.35">
      <c r="A118" s="420"/>
      <c r="B118" s="421"/>
      <c r="C118" s="430" t="s">
        <v>141</v>
      </c>
      <c r="D118" s="432"/>
      <c r="E118" s="189"/>
      <c r="F118" s="190"/>
      <c r="G118" s="19">
        <f>E118+'FE-2 Mes 11'!G118</f>
        <v>0</v>
      </c>
      <c r="H118" s="20">
        <f>F118+'FE-2 Mes 11'!H118</f>
        <v>0</v>
      </c>
      <c r="I118" s="159"/>
      <c r="J118" s="439"/>
      <c r="K118" s="428" t="s">
        <v>142</v>
      </c>
      <c r="L118" s="433"/>
      <c r="M118" s="433"/>
      <c r="N118" s="429"/>
      <c r="O118" s="193"/>
      <c r="P118" s="194"/>
      <c r="Q118" s="22">
        <f>O118+'FE-2 Mes 11'!Q118</f>
        <v>0</v>
      </c>
      <c r="R118" s="23">
        <f>P118+'FE-2 Mes 11'!R118</f>
        <v>0</v>
      </c>
    </row>
    <row r="119" spans="1:18" ht="20.149999999999999" customHeight="1" x14ac:dyDescent="0.35">
      <c r="A119" s="420"/>
      <c r="B119" s="421"/>
      <c r="C119" s="428" t="s">
        <v>143</v>
      </c>
      <c r="D119" s="429"/>
      <c r="E119" s="189"/>
      <c r="F119" s="190"/>
      <c r="G119" s="19">
        <f>E119+'FE-2 Mes 11'!G119</f>
        <v>0</v>
      </c>
      <c r="H119" s="20">
        <f>F119+'FE-2 Mes 11'!H119</f>
        <v>0</v>
      </c>
      <c r="I119" s="159"/>
      <c r="J119" s="438" t="s">
        <v>144</v>
      </c>
      <c r="K119" s="422" t="s">
        <v>145</v>
      </c>
      <c r="L119" s="427"/>
      <c r="M119" s="427"/>
      <c r="N119" s="423"/>
      <c r="O119" s="185"/>
      <c r="P119" s="186"/>
      <c r="Q119" s="14">
        <f>O119+'FE-2 Mes 11'!Q119</f>
        <v>0</v>
      </c>
      <c r="R119" s="15">
        <f>P119+'FE-2 Mes 11'!R119</f>
        <v>0</v>
      </c>
    </row>
    <row r="120" spans="1:18" ht="20.149999999999999" customHeight="1" x14ac:dyDescent="0.35">
      <c r="A120" s="420" t="s">
        <v>146</v>
      </c>
      <c r="B120" s="421"/>
      <c r="C120" s="434" t="s">
        <v>147</v>
      </c>
      <c r="D120" s="435"/>
      <c r="E120" s="185"/>
      <c r="F120" s="186"/>
      <c r="G120" s="14">
        <f>E120+'FE-2 Mes 11'!G120</f>
        <v>0</v>
      </c>
      <c r="H120" s="15">
        <f>F120+'FE-2 Mes 11'!H120</f>
        <v>0</v>
      </c>
      <c r="I120" s="159"/>
      <c r="J120" s="440"/>
      <c r="K120" s="430" t="s">
        <v>148</v>
      </c>
      <c r="L120" s="431"/>
      <c r="M120" s="431"/>
      <c r="N120" s="432"/>
      <c r="O120" s="189"/>
      <c r="P120" s="190"/>
      <c r="Q120" s="19">
        <f>O120+'FE-2 Mes 11'!Q120</f>
        <v>0</v>
      </c>
      <c r="R120" s="20">
        <f>P120+'FE-2 Mes 11'!R120</f>
        <v>0</v>
      </c>
    </row>
    <row r="121" spans="1:18" ht="20.149999999999999" customHeight="1" x14ac:dyDescent="0.35">
      <c r="A121" s="420"/>
      <c r="B121" s="421"/>
      <c r="C121" s="430" t="s">
        <v>149</v>
      </c>
      <c r="D121" s="432"/>
      <c r="E121" s="189"/>
      <c r="F121" s="190"/>
      <c r="G121" s="19">
        <f>E121+'FE-2 Mes 11'!G121</f>
        <v>0</v>
      </c>
      <c r="H121" s="20">
        <f>F121+'FE-2 Mes 11'!H121</f>
        <v>0</v>
      </c>
      <c r="I121" s="159"/>
      <c r="J121" s="439"/>
      <c r="K121" s="428" t="s">
        <v>150</v>
      </c>
      <c r="L121" s="433"/>
      <c r="M121" s="433"/>
      <c r="N121" s="429"/>
      <c r="O121" s="193"/>
      <c r="P121" s="194"/>
      <c r="Q121" s="22">
        <f>O121+'FE-2 Mes 11'!Q121</f>
        <v>0</v>
      </c>
      <c r="R121" s="23">
        <f>P121+'FE-2 Mes 11'!R121</f>
        <v>0</v>
      </c>
    </row>
    <row r="122" spans="1:18" ht="22" customHeight="1" x14ac:dyDescent="0.35">
      <c r="A122" s="420"/>
      <c r="B122" s="421"/>
      <c r="C122" s="430" t="s">
        <v>151</v>
      </c>
      <c r="D122" s="432"/>
      <c r="E122" s="189"/>
      <c r="F122" s="190"/>
      <c r="G122" s="19">
        <f>E122+'FE-2 Mes 11'!G122</f>
        <v>0</v>
      </c>
      <c r="H122" s="20">
        <f>F122+'FE-2 Mes 11'!H122</f>
        <v>0</v>
      </c>
      <c r="I122" s="159"/>
      <c r="J122" s="438" t="s">
        <v>152</v>
      </c>
      <c r="K122" s="422" t="s">
        <v>153</v>
      </c>
      <c r="L122" s="427"/>
      <c r="M122" s="427"/>
      <c r="N122" s="423"/>
      <c r="O122" s="185"/>
      <c r="P122" s="186"/>
      <c r="Q122" s="14">
        <f>O122+'FE-2 Mes 11'!Q122</f>
        <v>0</v>
      </c>
      <c r="R122" s="15">
        <f>P122+'FE-2 Mes 11'!R122</f>
        <v>0</v>
      </c>
    </row>
    <row r="123" spans="1:18" ht="22" customHeight="1" x14ac:dyDescent="0.35">
      <c r="A123" s="420"/>
      <c r="B123" s="421"/>
      <c r="C123" s="430" t="s">
        <v>154</v>
      </c>
      <c r="D123" s="432"/>
      <c r="E123" s="189"/>
      <c r="F123" s="190"/>
      <c r="G123" s="19">
        <f>E123+'FE-2 Mes 11'!G123</f>
        <v>0</v>
      </c>
      <c r="H123" s="20">
        <f>F123+'FE-2 Mes 11'!H123</f>
        <v>0</v>
      </c>
      <c r="I123" s="159"/>
      <c r="J123" s="440"/>
      <c r="K123" s="430" t="s">
        <v>155</v>
      </c>
      <c r="L123" s="431"/>
      <c r="M123" s="431"/>
      <c r="N123" s="432"/>
      <c r="O123" s="189"/>
      <c r="P123" s="190"/>
      <c r="Q123" s="19">
        <f>O123+'FE-2 Mes 11'!Q123</f>
        <v>0</v>
      </c>
      <c r="R123" s="20">
        <f>P123+'FE-2 Mes 11'!R123</f>
        <v>0</v>
      </c>
    </row>
    <row r="124" spans="1:18" ht="22" customHeight="1" x14ac:dyDescent="0.35">
      <c r="A124" s="420"/>
      <c r="B124" s="421"/>
      <c r="C124" s="436" t="s">
        <v>156</v>
      </c>
      <c r="D124" s="437"/>
      <c r="E124" s="193"/>
      <c r="F124" s="194"/>
      <c r="G124" s="22">
        <f>E124+'FE-2 Mes 11'!G124</f>
        <v>0</v>
      </c>
      <c r="H124" s="23">
        <f>F124+'FE-2 Mes 11'!H124</f>
        <v>0</v>
      </c>
      <c r="I124" s="159"/>
      <c r="J124" s="440"/>
      <c r="K124" s="430" t="s">
        <v>157</v>
      </c>
      <c r="L124" s="431"/>
      <c r="M124" s="431"/>
      <c r="N124" s="432"/>
      <c r="O124" s="189"/>
      <c r="P124" s="190"/>
      <c r="Q124" s="19">
        <f>O124+'FE-2 Mes 11'!Q124</f>
        <v>0</v>
      </c>
      <c r="R124" s="20">
        <f>P124+'FE-2 Mes 11'!R124</f>
        <v>0</v>
      </c>
    </row>
    <row r="125" spans="1:18" ht="22" customHeight="1" x14ac:dyDescent="0.35">
      <c r="A125" s="420" t="s">
        <v>158</v>
      </c>
      <c r="B125" s="421"/>
      <c r="C125" s="454" t="s">
        <v>159</v>
      </c>
      <c r="D125" s="455"/>
      <c r="E125" s="191"/>
      <c r="F125" s="192"/>
      <c r="G125" s="27">
        <f>E125+'FE-2 Mes 11'!G125</f>
        <v>0</v>
      </c>
      <c r="H125" s="28">
        <f>F125+'FE-2 Mes 11'!H125</f>
        <v>0</v>
      </c>
      <c r="I125" s="159"/>
      <c r="J125" s="443"/>
      <c r="K125" s="428" t="s">
        <v>160</v>
      </c>
      <c r="L125" s="433"/>
      <c r="M125" s="433"/>
      <c r="N125" s="429"/>
      <c r="O125" s="193"/>
      <c r="P125" s="194"/>
      <c r="Q125" s="22">
        <f>O125+'FE-2 Mes 11'!Q125</f>
        <v>0</v>
      </c>
      <c r="R125" s="23">
        <f>P125+'FE-2 Mes 11'!R125</f>
        <v>0</v>
      </c>
    </row>
    <row r="126" spans="1:18" ht="7.5" customHeight="1" thickBot="1" x14ac:dyDescent="0.4">
      <c r="A126" s="444"/>
      <c r="B126" s="444"/>
      <c r="C126" s="444"/>
      <c r="D126" s="444"/>
      <c r="E126" s="444"/>
      <c r="F126" s="444"/>
      <c r="G126" s="444"/>
      <c r="H126" s="444"/>
      <c r="I126" s="444"/>
      <c r="J126" s="444"/>
      <c r="K126" s="444"/>
      <c r="L126" s="444"/>
      <c r="M126" s="444"/>
      <c r="N126" s="444"/>
      <c r="O126" s="444"/>
      <c r="P126" s="444"/>
      <c r="Q126" s="444"/>
    </row>
    <row r="127" spans="1:18" ht="25" customHeight="1" thickBot="1" x14ac:dyDescent="0.4">
      <c r="A127" s="467" t="s">
        <v>161</v>
      </c>
      <c r="B127" s="467"/>
      <c r="C127" s="467"/>
      <c r="D127" s="467"/>
      <c r="E127" s="29">
        <f>SUM(E101:E125)</f>
        <v>0</v>
      </c>
      <c r="F127" s="30">
        <f>SUM(F101:F125)</f>
        <v>0</v>
      </c>
      <c r="G127" s="31">
        <f>SUM(G101:G125)</f>
        <v>0</v>
      </c>
      <c r="H127" s="30">
        <f>SUM(H101:H125)</f>
        <v>0</v>
      </c>
      <c r="I127" s="163"/>
      <c r="J127" s="456" t="s">
        <v>161</v>
      </c>
      <c r="K127" s="457"/>
      <c r="L127" s="457"/>
      <c r="M127" s="457"/>
      <c r="N127" s="458"/>
      <c r="O127" s="29">
        <f>SUM(O101:O125)</f>
        <v>0</v>
      </c>
      <c r="P127" s="30">
        <f>SUM(P101:P125)</f>
        <v>0</v>
      </c>
      <c r="Q127" s="31">
        <f>SUM(Q101:Q125)</f>
        <v>0</v>
      </c>
      <c r="R127" s="30">
        <f>SUM(R101:R125)</f>
        <v>0</v>
      </c>
    </row>
    <row r="128" spans="1:18" s="55" customFormat="1" ht="13.5" customHeight="1" thickBot="1" x14ac:dyDescent="0.4"/>
    <row r="129" spans="1:18" s="55" customFormat="1" ht="18.75" customHeight="1" thickBot="1" x14ac:dyDescent="0.4">
      <c r="A129" s="230" t="s">
        <v>162</v>
      </c>
      <c r="B129" s="230"/>
      <c r="C129" s="230"/>
      <c r="D129" s="230"/>
      <c r="E129" s="230"/>
      <c r="F129" s="230"/>
      <c r="G129" s="230"/>
      <c r="H129" s="230"/>
      <c r="I129" s="230"/>
      <c r="J129" s="230"/>
      <c r="K129" s="230"/>
      <c r="L129" s="230"/>
      <c r="M129" s="230"/>
      <c r="N129" s="230"/>
      <c r="O129" s="164">
        <f>E127+O127</f>
        <v>0</v>
      </c>
      <c r="P129" s="165">
        <f>F127+P127</f>
        <v>0</v>
      </c>
      <c r="Q129" s="164">
        <f>G127+Q127</f>
        <v>0</v>
      </c>
      <c r="R129" s="166">
        <f>H127+R127</f>
        <v>0</v>
      </c>
    </row>
    <row r="130" spans="1:18" s="55" customFormat="1" ht="12.75" customHeight="1" x14ac:dyDescent="0.35">
      <c r="A130" s="449" t="s">
        <v>163</v>
      </c>
      <c r="B130" s="449"/>
      <c r="C130" s="449"/>
      <c r="D130" s="449"/>
      <c r="E130" s="449"/>
      <c r="F130" s="449"/>
      <c r="G130" s="449"/>
      <c r="H130" s="449"/>
      <c r="I130" s="449"/>
      <c r="J130" s="449"/>
      <c r="K130" s="449"/>
      <c r="L130" s="449"/>
      <c r="M130" s="449"/>
      <c r="N130" s="449"/>
      <c r="O130" s="167"/>
    </row>
    <row r="131" spans="1:18" s="55" customFormat="1" ht="14.25" customHeight="1" x14ac:dyDescent="0.35"/>
    <row r="132" spans="1:18" s="55" customFormat="1" ht="26.15" customHeight="1" x14ac:dyDescent="0.35">
      <c r="A132" s="450" t="s">
        <v>164</v>
      </c>
      <c r="B132" s="451"/>
      <c r="C132" s="451"/>
      <c r="D132" s="451"/>
      <c r="E132" s="451"/>
      <c r="F132" s="451"/>
      <c r="G132" s="451"/>
      <c r="H132" s="451"/>
      <c r="I132" s="451"/>
      <c r="J132" s="451"/>
      <c r="K132" s="452"/>
      <c r="L132" s="523"/>
      <c r="M132" s="524"/>
      <c r="N132" s="524"/>
      <c r="O132" s="524"/>
      <c r="P132" s="524"/>
      <c r="Q132" s="524"/>
      <c r="R132" s="525"/>
    </row>
    <row r="133" spans="1:18" s="55" customFormat="1" x14ac:dyDescent="0.35"/>
  </sheetData>
  <sheetProtection algorithmName="SHA-512" hashValue="1/lZrQc7m+XOeKUZy1BbYB2sVKghLz40IKe7gWGKuLRNuVj3gHlJWLoXDhpYH5VuciV2VnLZaLo0jjdm8VQ1Cw==" saltValue="Jd29mOXtrkzfWi/WuD3voA==" spinCount="100000" sheet="1" objects="1" scenarios="1"/>
  <mergeCells count="262">
    <mergeCell ref="O46:P46"/>
    <mergeCell ref="Q46:R46"/>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B34:N34"/>
    <mergeCell ref="O34:P34"/>
    <mergeCell ref="Q34:R34"/>
    <mergeCell ref="B35:N35"/>
    <mergeCell ref="O35:P35"/>
    <mergeCell ref="Q35:R35"/>
    <mergeCell ref="B32:N32"/>
    <mergeCell ref="O32:P32"/>
    <mergeCell ref="Q32:R32"/>
    <mergeCell ref="B33:N33"/>
    <mergeCell ref="O33:P33"/>
    <mergeCell ref="Q33:R33"/>
    <mergeCell ref="B41:N41"/>
    <mergeCell ref="O41:P41"/>
    <mergeCell ref="Q41:R41"/>
    <mergeCell ref="B47:N47"/>
    <mergeCell ref="O47:P47"/>
    <mergeCell ref="Q47:R47"/>
    <mergeCell ref="B39:N39"/>
    <mergeCell ref="O39:P39"/>
    <mergeCell ref="Q39:R39"/>
    <mergeCell ref="B40:N40"/>
    <mergeCell ref="O40:P40"/>
    <mergeCell ref="Q40:R40"/>
    <mergeCell ref="B42:N42"/>
    <mergeCell ref="O42:P42"/>
    <mergeCell ref="Q42:R42"/>
    <mergeCell ref="B43:N43"/>
    <mergeCell ref="O43:P43"/>
    <mergeCell ref="Q43:R43"/>
    <mergeCell ref="B44:N44"/>
    <mergeCell ref="O44:P44"/>
    <mergeCell ref="Q44:R44"/>
    <mergeCell ref="B45:N45"/>
    <mergeCell ref="O45:P45"/>
    <mergeCell ref="Q45:R45"/>
    <mergeCell ref="B50:N50"/>
    <mergeCell ref="O50:P50"/>
    <mergeCell ref="Q50:R50"/>
    <mergeCell ref="B51:N51"/>
    <mergeCell ref="O51:P51"/>
    <mergeCell ref="Q51:R51"/>
    <mergeCell ref="B48:N48"/>
    <mergeCell ref="O48:P48"/>
    <mergeCell ref="Q48:R48"/>
    <mergeCell ref="B49:N49"/>
    <mergeCell ref="O49:P49"/>
    <mergeCell ref="Q49:R49"/>
    <mergeCell ref="A55:Q55"/>
    <mergeCell ref="A57:B58"/>
    <mergeCell ref="C57:J58"/>
    <mergeCell ref="K57:L58"/>
    <mergeCell ref="M57:N58"/>
    <mergeCell ref="O57:P58"/>
    <mergeCell ref="Q57:R58"/>
    <mergeCell ref="B52:N52"/>
    <mergeCell ref="O52:P52"/>
    <mergeCell ref="Q52:R52"/>
    <mergeCell ref="B53:N53"/>
    <mergeCell ref="O53:P53"/>
    <mergeCell ref="Q53:R53"/>
    <mergeCell ref="A64:B64"/>
    <mergeCell ref="C64:J64"/>
    <mergeCell ref="K64:L64"/>
    <mergeCell ref="M64:N64"/>
    <mergeCell ref="O64:P64"/>
    <mergeCell ref="Q64:R64"/>
    <mergeCell ref="A59:B59"/>
    <mergeCell ref="C59:J59"/>
    <mergeCell ref="K59:L59"/>
    <mergeCell ref="M59:N59"/>
    <mergeCell ref="O59:P59"/>
    <mergeCell ref="Q59:R59"/>
    <mergeCell ref="K60:L60"/>
    <mergeCell ref="M60:N60"/>
    <mergeCell ref="O60:P60"/>
    <mergeCell ref="K61:L61"/>
    <mergeCell ref="M61:N61"/>
    <mergeCell ref="O61:P61"/>
    <mergeCell ref="K62:L62"/>
    <mergeCell ref="M62:N62"/>
    <mergeCell ref="O62:P62"/>
    <mergeCell ref="K63:L63"/>
    <mergeCell ref="M63:N63"/>
    <mergeCell ref="O63:P63"/>
    <mergeCell ref="Q67:R67"/>
    <mergeCell ref="A66:B66"/>
    <mergeCell ref="C66:J66"/>
    <mergeCell ref="K66:L66"/>
    <mergeCell ref="M66:N66"/>
    <mergeCell ref="O66:P66"/>
    <mergeCell ref="Q66:R66"/>
    <mergeCell ref="A65:B65"/>
    <mergeCell ref="C65:J65"/>
    <mergeCell ref="K65:L65"/>
    <mergeCell ref="M65:N65"/>
    <mergeCell ref="O65:P65"/>
    <mergeCell ref="Q65:R65"/>
    <mergeCell ref="A70:O70"/>
    <mergeCell ref="B71:O71"/>
    <mergeCell ref="B72:O72"/>
    <mergeCell ref="B73:O73"/>
    <mergeCell ref="B74:O74"/>
    <mergeCell ref="B75:O75"/>
    <mergeCell ref="A67:B67"/>
    <mergeCell ref="C67:J67"/>
    <mergeCell ref="K67:L67"/>
    <mergeCell ref="M67:N67"/>
    <mergeCell ref="O67:P67"/>
    <mergeCell ref="A82:N82"/>
    <mergeCell ref="A83:O83"/>
    <mergeCell ref="B84:O84"/>
    <mergeCell ref="B85:O85"/>
    <mergeCell ref="B86:O86"/>
    <mergeCell ref="B87:O87"/>
    <mergeCell ref="B76:O76"/>
    <mergeCell ref="B77:O77"/>
    <mergeCell ref="B78:O78"/>
    <mergeCell ref="B79:O79"/>
    <mergeCell ref="A80:K80"/>
    <mergeCell ref="H81:J81"/>
    <mergeCell ref="A96:R96"/>
    <mergeCell ref="A98:D98"/>
    <mergeCell ref="E98:F98"/>
    <mergeCell ref="G98:H98"/>
    <mergeCell ref="J98:N98"/>
    <mergeCell ref="O98:P98"/>
    <mergeCell ref="Q98:R98"/>
    <mergeCell ref="B88:O88"/>
    <mergeCell ref="B89:O89"/>
    <mergeCell ref="B90:O90"/>
    <mergeCell ref="B91:O91"/>
    <mergeCell ref="B92:O92"/>
    <mergeCell ref="B93:O93"/>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C119:D119"/>
    <mergeCell ref="J119:J121"/>
    <mergeCell ref="K119:N119"/>
    <mergeCell ref="A120:B124"/>
    <mergeCell ref="C120:D120"/>
    <mergeCell ref="K120:N120"/>
    <mergeCell ref="C121:D121"/>
    <mergeCell ref="K121:N121"/>
    <mergeCell ref="C122:D122"/>
    <mergeCell ref="J122:J125"/>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UP130"/>
  <sheetViews>
    <sheetView tabSelected="1" workbookViewId="0">
      <selection sqref="A1:P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5" width="5.26953125" customWidth="1"/>
    <col min="6" max="6" width="5.54296875" customWidth="1"/>
    <col min="7" max="7" width="1.54296875" customWidth="1"/>
    <col min="8" max="8" width="12.54296875" customWidth="1"/>
    <col min="9" max="9" width="5.1796875" customWidth="1"/>
    <col min="10" max="10" width="5" customWidth="1"/>
    <col min="11" max="11" width="9.453125" customWidth="1"/>
    <col min="12" max="12" width="2.26953125" customWidth="1"/>
    <col min="13" max="13" width="5" customWidth="1"/>
    <col min="14" max="14" width="7.26953125" customWidth="1"/>
    <col min="15" max="15" width="5" customWidth="1"/>
    <col min="16" max="16" width="6.1796875" customWidth="1"/>
    <col min="17" max="17" width="11.453125" style="55" customWidth="1"/>
    <col min="18" max="220" width="11.453125" hidden="1"/>
    <col min="221" max="221" width="6.26953125" hidden="1"/>
    <col min="222" max="222" width="8.7265625" hidden="1"/>
    <col min="223" max="223" width="12.54296875" hidden="1"/>
    <col min="224" max="224" width="4.1796875" hidden="1"/>
    <col min="225" max="226" width="4.7265625" hidden="1"/>
    <col min="227" max="227" width="5.26953125" hidden="1"/>
    <col min="228" max="228" width="5.54296875" hidden="1"/>
    <col min="229" max="229" width="1.54296875" hidden="1"/>
    <col min="230" max="230" width="12.54296875" hidden="1"/>
    <col min="231" max="231" width="5.1796875" hidden="1"/>
    <col min="232" max="232" width="5" hidden="1"/>
    <col min="233" max="233" width="8.54296875" hidden="1"/>
    <col min="234" max="234" width="2.26953125" hidden="1"/>
    <col min="235" max="237" width="5" hidden="1"/>
    <col min="238" max="238" width="5.54296875" hidden="1"/>
    <col min="239" max="476" width="11.453125" hidden="1"/>
    <col min="477" max="477" width="6.26953125" hidden="1"/>
    <col min="478" max="478" width="8.7265625" hidden="1"/>
    <col min="479" max="479" width="12.54296875" hidden="1"/>
    <col min="480" max="480" width="4.1796875" hidden="1"/>
    <col min="481" max="482" width="4.7265625" hidden="1"/>
    <col min="483" max="483" width="5.26953125" hidden="1"/>
    <col min="484" max="484" width="5.54296875" hidden="1"/>
    <col min="485" max="485" width="1.54296875" hidden="1"/>
    <col min="486" max="486" width="12.54296875" hidden="1"/>
    <col min="487" max="487" width="5.1796875" hidden="1"/>
    <col min="488" max="488" width="5" hidden="1"/>
    <col min="489" max="489" width="8.54296875" hidden="1"/>
    <col min="490" max="490" width="2.26953125" hidden="1"/>
    <col min="491" max="493" width="5" hidden="1"/>
    <col min="494" max="494" width="5.54296875" hidden="1"/>
    <col min="495" max="732" width="11.453125" hidden="1"/>
    <col min="733" max="733" width="6.26953125" hidden="1"/>
    <col min="734" max="734" width="8.7265625" hidden="1"/>
    <col min="735" max="735" width="12.54296875" hidden="1"/>
    <col min="736" max="736" width="4.1796875" hidden="1"/>
    <col min="737" max="738" width="4.7265625" hidden="1"/>
    <col min="739" max="739" width="5.26953125" hidden="1"/>
    <col min="740" max="740" width="5.54296875" hidden="1"/>
    <col min="741" max="741" width="1.54296875" hidden="1"/>
    <col min="742" max="742" width="12.54296875" hidden="1"/>
    <col min="743" max="743" width="5.1796875" hidden="1"/>
    <col min="744" max="744" width="5" hidden="1"/>
    <col min="745" max="745" width="8.54296875" hidden="1"/>
    <col min="746" max="746" width="2.26953125" hidden="1"/>
    <col min="747" max="749" width="5" hidden="1"/>
    <col min="750" max="750" width="5.54296875" hidden="1"/>
    <col min="751" max="988" width="11.453125" hidden="1"/>
    <col min="989" max="989" width="6.26953125" hidden="1"/>
    <col min="990" max="990" width="8.7265625" hidden="1"/>
    <col min="991" max="991" width="12.54296875" hidden="1"/>
    <col min="992" max="992" width="4.1796875" hidden="1"/>
    <col min="993" max="994" width="4.7265625" hidden="1"/>
    <col min="995" max="995" width="5.26953125" hidden="1"/>
    <col min="996" max="996" width="5.54296875" hidden="1"/>
    <col min="997" max="997" width="1.54296875" hidden="1"/>
    <col min="998" max="998" width="12.54296875" hidden="1"/>
    <col min="999" max="999" width="5.1796875" hidden="1"/>
    <col min="1000" max="1000" width="5" hidden="1"/>
    <col min="1001" max="1001" width="8.54296875" hidden="1"/>
    <col min="1002" max="1002" width="2.26953125" hidden="1"/>
    <col min="1003" max="1005" width="5" hidden="1"/>
    <col min="1006" max="1006" width="5.54296875" hidden="1"/>
    <col min="1007" max="1244" width="11.453125" hidden="1"/>
    <col min="1245" max="1245" width="6.26953125" hidden="1"/>
    <col min="1246" max="1246" width="8.7265625" hidden="1"/>
    <col min="1247" max="1247" width="12.54296875" hidden="1"/>
    <col min="1248" max="1248" width="4.1796875" hidden="1"/>
    <col min="1249" max="1250" width="4.7265625" hidden="1"/>
    <col min="1251" max="1251" width="5.26953125" hidden="1"/>
    <col min="1252" max="1252" width="5.54296875" hidden="1"/>
    <col min="1253" max="1253" width="1.54296875" hidden="1"/>
    <col min="1254" max="1254" width="12.54296875" hidden="1"/>
    <col min="1255" max="1255" width="5.1796875" hidden="1"/>
    <col min="1256" max="1256" width="5" hidden="1"/>
    <col min="1257" max="1257" width="8.54296875" hidden="1"/>
    <col min="1258" max="1258" width="2.26953125" hidden="1"/>
    <col min="1259" max="1261" width="5" hidden="1"/>
    <col min="1262" max="1262" width="5.54296875" hidden="1"/>
    <col min="1263" max="1500" width="11.453125" hidden="1"/>
    <col min="1501" max="1501" width="6.26953125" hidden="1"/>
    <col min="1502" max="1502" width="8.7265625" hidden="1"/>
    <col min="1503" max="1503" width="12.54296875" hidden="1"/>
    <col min="1504" max="1504" width="4.1796875" hidden="1"/>
    <col min="1505" max="1506" width="4.7265625" hidden="1"/>
    <col min="1507" max="1507" width="5.26953125" hidden="1"/>
    <col min="1508" max="1508" width="5.54296875" hidden="1"/>
    <col min="1509" max="1509" width="1.54296875" hidden="1"/>
    <col min="1510" max="1510" width="12.54296875" hidden="1"/>
    <col min="1511" max="1511" width="5.1796875" hidden="1"/>
    <col min="1512" max="1512" width="5" hidden="1"/>
    <col min="1513" max="1513" width="8.54296875" hidden="1"/>
    <col min="1514" max="1514" width="2.26953125" hidden="1"/>
    <col min="1515" max="1517" width="5" hidden="1"/>
    <col min="1518" max="1518" width="5.54296875" hidden="1"/>
    <col min="1519" max="1756" width="11.453125" hidden="1"/>
    <col min="1757" max="1757" width="6.26953125" hidden="1"/>
    <col min="1758" max="1758" width="8.7265625" hidden="1"/>
    <col min="1759" max="1759" width="12.54296875" hidden="1"/>
    <col min="1760" max="1760" width="4.1796875" hidden="1"/>
    <col min="1761" max="1762" width="4.7265625" hidden="1"/>
    <col min="1763" max="1763" width="5.26953125" hidden="1"/>
    <col min="1764" max="1764" width="5.54296875" hidden="1"/>
    <col min="1765" max="1765" width="1.54296875" hidden="1"/>
    <col min="1766" max="1766" width="12.54296875" hidden="1"/>
    <col min="1767" max="1767" width="5.1796875" hidden="1"/>
    <col min="1768" max="1768" width="5" hidden="1"/>
    <col min="1769" max="1769" width="8.54296875" hidden="1"/>
    <col min="1770" max="1770" width="2.26953125" hidden="1"/>
    <col min="1771" max="1773" width="5" hidden="1"/>
    <col min="1774" max="1774" width="5.54296875" hidden="1"/>
    <col min="1775" max="2012" width="11.453125" hidden="1"/>
    <col min="2013" max="2013" width="6.26953125" hidden="1"/>
    <col min="2014" max="2014" width="8.7265625" hidden="1"/>
    <col min="2015" max="2015" width="12.54296875" hidden="1"/>
    <col min="2016" max="2016" width="4.1796875" hidden="1"/>
    <col min="2017" max="2018" width="4.7265625" hidden="1"/>
    <col min="2019" max="2019" width="5.26953125" hidden="1"/>
    <col min="2020" max="2020" width="5.54296875" hidden="1"/>
    <col min="2021" max="2021" width="1.54296875" hidden="1"/>
    <col min="2022" max="2022" width="12.54296875" hidden="1"/>
    <col min="2023" max="2023" width="5.1796875" hidden="1"/>
    <col min="2024" max="2024" width="5" hidden="1"/>
    <col min="2025" max="2025" width="8.54296875" hidden="1"/>
    <col min="2026" max="2026" width="2.26953125" hidden="1"/>
    <col min="2027" max="2029" width="5" hidden="1"/>
    <col min="2030" max="2030" width="5.54296875" hidden="1"/>
    <col min="2031" max="2268" width="11.453125" hidden="1"/>
    <col min="2269" max="2269" width="6.26953125" hidden="1"/>
    <col min="2270" max="2270" width="8.7265625" hidden="1"/>
    <col min="2271" max="2271" width="12.54296875" hidden="1"/>
    <col min="2272" max="2272" width="4.1796875" hidden="1"/>
    <col min="2273" max="2274" width="4.7265625" hidden="1"/>
    <col min="2275" max="2275" width="5.26953125" hidden="1"/>
    <col min="2276" max="2276" width="5.54296875" hidden="1"/>
    <col min="2277" max="2277" width="1.54296875" hidden="1"/>
    <col min="2278" max="2278" width="12.54296875" hidden="1"/>
    <col min="2279" max="2279" width="5.1796875" hidden="1"/>
    <col min="2280" max="2280" width="5" hidden="1"/>
    <col min="2281" max="2281" width="8.54296875" hidden="1"/>
    <col min="2282" max="2282" width="2.26953125" hidden="1"/>
    <col min="2283" max="2285" width="5" hidden="1"/>
    <col min="2286" max="2286" width="5.54296875" hidden="1"/>
    <col min="2287" max="2524" width="11.453125" hidden="1"/>
    <col min="2525" max="2525" width="6.26953125" hidden="1"/>
    <col min="2526" max="2526" width="8.7265625" hidden="1"/>
    <col min="2527" max="2527" width="12.54296875" hidden="1"/>
    <col min="2528" max="2528" width="4.1796875" hidden="1"/>
    <col min="2529" max="2530" width="4.7265625" hidden="1"/>
    <col min="2531" max="2531" width="5.26953125" hidden="1"/>
    <col min="2532" max="2532" width="5.54296875" hidden="1"/>
    <col min="2533" max="2533" width="1.54296875" hidden="1"/>
    <col min="2534" max="2534" width="12.54296875" hidden="1"/>
    <col min="2535" max="2535" width="5.1796875" hidden="1"/>
    <col min="2536" max="2536" width="5" hidden="1"/>
    <col min="2537" max="2537" width="8.54296875" hidden="1"/>
    <col min="2538" max="2538" width="2.26953125" hidden="1"/>
    <col min="2539" max="2541" width="5" hidden="1"/>
    <col min="2542" max="2542" width="5.54296875" hidden="1"/>
    <col min="2543" max="2780" width="11.453125" hidden="1"/>
    <col min="2781" max="2781" width="6.26953125" hidden="1"/>
    <col min="2782" max="2782" width="8.7265625" hidden="1"/>
    <col min="2783" max="2783" width="12.54296875" hidden="1"/>
    <col min="2784" max="2784" width="4.1796875" hidden="1"/>
    <col min="2785" max="2786" width="4.7265625" hidden="1"/>
    <col min="2787" max="2787" width="5.26953125" hidden="1"/>
    <col min="2788" max="2788" width="5.54296875" hidden="1"/>
    <col min="2789" max="2789" width="1.54296875" hidden="1"/>
    <col min="2790" max="2790" width="12.54296875" hidden="1"/>
    <col min="2791" max="2791" width="5.1796875" hidden="1"/>
    <col min="2792" max="2792" width="5" hidden="1"/>
    <col min="2793" max="2793" width="8.54296875" hidden="1"/>
    <col min="2794" max="2794" width="2.26953125" hidden="1"/>
    <col min="2795" max="2797" width="5" hidden="1"/>
    <col min="2798" max="2798" width="5.54296875" hidden="1"/>
    <col min="2799" max="3036" width="11.453125" hidden="1"/>
    <col min="3037" max="3037" width="6.26953125" hidden="1"/>
    <col min="3038" max="3038" width="8.7265625" hidden="1"/>
    <col min="3039" max="3039" width="12.54296875" hidden="1"/>
    <col min="3040" max="3040" width="4.1796875" hidden="1"/>
    <col min="3041" max="3042" width="4.7265625" hidden="1"/>
    <col min="3043" max="3043" width="5.26953125" hidden="1"/>
    <col min="3044" max="3044" width="5.54296875" hidden="1"/>
    <col min="3045" max="3045" width="1.54296875" hidden="1"/>
    <col min="3046" max="3046" width="12.54296875" hidden="1"/>
    <col min="3047" max="3047" width="5.1796875" hidden="1"/>
    <col min="3048" max="3048" width="5" hidden="1"/>
    <col min="3049" max="3049" width="8.54296875" hidden="1"/>
    <col min="3050" max="3050" width="2.26953125" hidden="1"/>
    <col min="3051" max="3053" width="5" hidden="1"/>
    <col min="3054" max="3054" width="5.54296875" hidden="1"/>
    <col min="3055" max="3292" width="11.453125" hidden="1"/>
    <col min="3293" max="3293" width="6.26953125" hidden="1"/>
    <col min="3294" max="3294" width="8.7265625" hidden="1"/>
    <col min="3295" max="3295" width="12.54296875" hidden="1"/>
    <col min="3296" max="3296" width="4.1796875" hidden="1"/>
    <col min="3297" max="3298" width="4.7265625" hidden="1"/>
    <col min="3299" max="3299" width="5.26953125" hidden="1"/>
    <col min="3300" max="3300" width="5.54296875" hidden="1"/>
    <col min="3301" max="3301" width="1.54296875" hidden="1"/>
    <col min="3302" max="3302" width="12.54296875" hidden="1"/>
    <col min="3303" max="3303" width="5.1796875" hidden="1"/>
    <col min="3304" max="3304" width="5" hidden="1"/>
    <col min="3305" max="3305" width="8.54296875" hidden="1"/>
    <col min="3306" max="3306" width="2.26953125" hidden="1"/>
    <col min="3307" max="3309" width="5" hidden="1"/>
    <col min="3310" max="3310" width="5.54296875" hidden="1"/>
    <col min="3311" max="3548" width="11.453125" hidden="1"/>
    <col min="3549" max="3549" width="6.26953125" hidden="1"/>
    <col min="3550" max="3550" width="8.7265625" hidden="1"/>
    <col min="3551" max="3551" width="12.54296875" hidden="1"/>
    <col min="3552" max="3552" width="4.1796875" hidden="1"/>
    <col min="3553" max="3554" width="4.7265625" hidden="1"/>
    <col min="3555" max="3555" width="5.26953125" hidden="1"/>
    <col min="3556" max="3556" width="5.54296875" hidden="1"/>
    <col min="3557" max="3557" width="1.54296875" hidden="1"/>
    <col min="3558" max="3558" width="12.54296875" hidden="1"/>
    <col min="3559" max="3559" width="5.1796875" hidden="1"/>
    <col min="3560" max="3560" width="5" hidden="1"/>
    <col min="3561" max="3561" width="8.54296875" hidden="1"/>
    <col min="3562" max="3562" width="2.26953125" hidden="1"/>
    <col min="3563" max="3565" width="5" hidden="1"/>
    <col min="3566" max="3566" width="5.54296875" hidden="1"/>
    <col min="3567" max="3804" width="11.453125" hidden="1"/>
    <col min="3805" max="3805" width="6.26953125" hidden="1"/>
    <col min="3806" max="3806" width="8.7265625" hidden="1"/>
    <col min="3807" max="3807" width="12.54296875" hidden="1"/>
    <col min="3808" max="3808" width="4.1796875" hidden="1"/>
    <col min="3809" max="3810" width="4.7265625" hidden="1"/>
    <col min="3811" max="3811" width="5.26953125" hidden="1"/>
    <col min="3812" max="3812" width="5.54296875" hidden="1"/>
    <col min="3813" max="3813" width="1.54296875" hidden="1"/>
    <col min="3814" max="3814" width="12.54296875" hidden="1"/>
    <col min="3815" max="3815" width="5.1796875" hidden="1"/>
    <col min="3816" max="3816" width="5" hidden="1"/>
    <col min="3817" max="3817" width="8.54296875" hidden="1"/>
    <col min="3818" max="3818" width="2.26953125" hidden="1"/>
    <col min="3819" max="3821" width="5" hidden="1"/>
    <col min="3822" max="3822" width="5.54296875" hidden="1"/>
    <col min="3823" max="4060" width="11.453125" hidden="1"/>
    <col min="4061" max="4061" width="6.26953125" hidden="1"/>
    <col min="4062" max="4062" width="8.7265625" hidden="1"/>
    <col min="4063" max="4063" width="12.54296875" hidden="1"/>
    <col min="4064" max="4064" width="4.1796875" hidden="1"/>
    <col min="4065" max="4066" width="4.7265625" hidden="1"/>
    <col min="4067" max="4067" width="5.26953125" hidden="1"/>
    <col min="4068" max="4068" width="5.54296875" hidden="1"/>
    <col min="4069" max="4069" width="1.54296875" hidden="1"/>
    <col min="4070" max="4070" width="12.54296875" hidden="1"/>
    <col min="4071" max="4071" width="5.1796875" hidden="1"/>
    <col min="4072" max="4072" width="5" hidden="1"/>
    <col min="4073" max="4073" width="8.54296875" hidden="1"/>
    <col min="4074" max="4074" width="2.26953125" hidden="1"/>
    <col min="4075" max="4077" width="5" hidden="1"/>
    <col min="4078" max="4078" width="5.54296875" hidden="1"/>
    <col min="4079" max="4316" width="11.453125" hidden="1"/>
    <col min="4317" max="4317" width="6.26953125" hidden="1"/>
    <col min="4318" max="4318" width="8.7265625" hidden="1"/>
    <col min="4319" max="4319" width="12.54296875" hidden="1"/>
    <col min="4320" max="4320" width="4.1796875" hidden="1"/>
    <col min="4321" max="4322" width="4.7265625" hidden="1"/>
    <col min="4323" max="4323" width="5.26953125" hidden="1"/>
    <col min="4324" max="4324" width="5.54296875" hidden="1"/>
    <col min="4325" max="4325" width="1.54296875" hidden="1"/>
    <col min="4326" max="4326" width="12.54296875" hidden="1"/>
    <col min="4327" max="4327" width="5.1796875" hidden="1"/>
    <col min="4328" max="4328" width="5" hidden="1"/>
    <col min="4329" max="4329" width="8.54296875" hidden="1"/>
    <col min="4330" max="4330" width="2.26953125" hidden="1"/>
    <col min="4331" max="4333" width="5" hidden="1"/>
    <col min="4334" max="4334" width="5.54296875" hidden="1"/>
    <col min="4335" max="4572" width="11.453125" hidden="1"/>
    <col min="4573" max="4573" width="6.26953125" hidden="1"/>
    <col min="4574" max="4574" width="8.7265625" hidden="1"/>
    <col min="4575" max="4575" width="12.54296875" hidden="1"/>
    <col min="4576" max="4576" width="4.1796875" hidden="1"/>
    <col min="4577" max="4578" width="4.7265625" hidden="1"/>
    <col min="4579" max="4579" width="5.26953125" hidden="1"/>
    <col min="4580" max="4580" width="5.54296875" hidden="1"/>
    <col min="4581" max="4581" width="1.54296875" hidden="1"/>
    <col min="4582" max="4582" width="12.54296875" hidden="1"/>
    <col min="4583" max="4583" width="5.1796875" hidden="1"/>
    <col min="4584" max="4584" width="5" hidden="1"/>
    <col min="4585" max="4585" width="8.54296875" hidden="1"/>
    <col min="4586" max="4586" width="2.26953125" hidden="1"/>
    <col min="4587" max="4589" width="5" hidden="1"/>
    <col min="4590" max="4590" width="5.54296875" hidden="1"/>
    <col min="4591" max="4828" width="11.453125" hidden="1"/>
    <col min="4829" max="4829" width="6.26953125" hidden="1"/>
    <col min="4830" max="4830" width="8.7265625" hidden="1"/>
    <col min="4831" max="4831" width="12.54296875" hidden="1"/>
    <col min="4832" max="4832" width="4.1796875" hidden="1"/>
    <col min="4833" max="4834" width="4.7265625" hidden="1"/>
    <col min="4835" max="4835" width="5.26953125" hidden="1"/>
    <col min="4836" max="4836" width="5.54296875" hidden="1"/>
    <col min="4837" max="4837" width="1.54296875" hidden="1"/>
    <col min="4838" max="4838" width="12.54296875" hidden="1"/>
    <col min="4839" max="4839" width="5.1796875" hidden="1"/>
    <col min="4840" max="4840" width="5" hidden="1"/>
    <col min="4841" max="4841" width="8.54296875" hidden="1"/>
    <col min="4842" max="4842" width="2.26953125" hidden="1"/>
    <col min="4843" max="4845" width="5" hidden="1"/>
    <col min="4846" max="4846" width="5.54296875" hidden="1"/>
    <col min="4847" max="5084" width="11.453125" hidden="1"/>
    <col min="5085" max="5085" width="6.26953125" hidden="1"/>
    <col min="5086" max="5086" width="8.7265625" hidden="1"/>
    <col min="5087" max="5087" width="12.54296875" hidden="1"/>
    <col min="5088" max="5088" width="4.1796875" hidden="1"/>
    <col min="5089" max="5090" width="4.7265625" hidden="1"/>
    <col min="5091" max="5091" width="5.26953125" hidden="1"/>
    <col min="5092" max="5092" width="5.54296875" hidden="1"/>
    <col min="5093" max="5093" width="1.54296875" hidden="1"/>
    <col min="5094" max="5094" width="12.54296875" hidden="1"/>
    <col min="5095" max="5095" width="5.1796875" hidden="1"/>
    <col min="5096" max="5096" width="5" hidden="1"/>
    <col min="5097" max="5097" width="8.54296875" hidden="1"/>
    <col min="5098" max="5098" width="2.26953125" hidden="1"/>
    <col min="5099" max="5101" width="5" hidden="1"/>
    <col min="5102" max="5102" width="5.54296875" hidden="1"/>
    <col min="5103" max="5340" width="11.453125" hidden="1"/>
    <col min="5341" max="5341" width="6.26953125" hidden="1"/>
    <col min="5342" max="5342" width="8.7265625" hidden="1"/>
    <col min="5343" max="5343" width="12.54296875" hidden="1"/>
    <col min="5344" max="5344" width="4.1796875" hidden="1"/>
    <col min="5345" max="5346" width="4.7265625" hidden="1"/>
    <col min="5347" max="5347" width="5.26953125" hidden="1"/>
    <col min="5348" max="5348" width="5.54296875" hidden="1"/>
    <col min="5349" max="5349" width="1.54296875" hidden="1"/>
    <col min="5350" max="5350" width="12.54296875" hidden="1"/>
    <col min="5351" max="5351" width="5.1796875" hidden="1"/>
    <col min="5352" max="5352" width="5" hidden="1"/>
    <col min="5353" max="5353" width="8.54296875" hidden="1"/>
    <col min="5354" max="5354" width="2.26953125" hidden="1"/>
    <col min="5355" max="5357" width="5" hidden="1"/>
    <col min="5358" max="5358" width="5.54296875" hidden="1"/>
    <col min="5359" max="5596" width="11.453125" hidden="1"/>
    <col min="5597" max="5597" width="6.26953125" hidden="1"/>
    <col min="5598" max="5598" width="8.7265625" hidden="1"/>
    <col min="5599" max="5599" width="12.54296875" hidden="1"/>
    <col min="5600" max="5600" width="4.1796875" hidden="1"/>
    <col min="5601" max="5602" width="4.7265625" hidden="1"/>
    <col min="5603" max="5603" width="5.26953125" hidden="1"/>
    <col min="5604" max="5604" width="5.54296875" hidden="1"/>
    <col min="5605" max="5605" width="1.54296875" hidden="1"/>
    <col min="5606" max="5606" width="12.54296875" hidden="1"/>
    <col min="5607" max="5607" width="5.1796875" hidden="1"/>
    <col min="5608" max="5608" width="5" hidden="1"/>
    <col min="5609" max="5609" width="8.54296875" hidden="1"/>
    <col min="5610" max="5610" width="2.26953125" hidden="1"/>
    <col min="5611" max="5613" width="5" hidden="1"/>
    <col min="5614" max="5614" width="5.54296875" hidden="1"/>
    <col min="5615" max="5852" width="11.453125" hidden="1"/>
    <col min="5853" max="5853" width="6.26953125" hidden="1"/>
    <col min="5854" max="5854" width="8.7265625" hidden="1"/>
    <col min="5855" max="5855" width="12.54296875" hidden="1"/>
    <col min="5856" max="5856" width="4.1796875" hidden="1"/>
    <col min="5857" max="5858" width="4.7265625" hidden="1"/>
    <col min="5859" max="5859" width="5.26953125" hidden="1"/>
    <col min="5860" max="5860" width="5.54296875" hidden="1"/>
    <col min="5861" max="5861" width="1.54296875" hidden="1"/>
    <col min="5862" max="5862" width="12.54296875" hidden="1"/>
    <col min="5863" max="5863" width="5.1796875" hidden="1"/>
    <col min="5864" max="5864" width="5" hidden="1"/>
    <col min="5865" max="5865" width="8.54296875" hidden="1"/>
    <col min="5866" max="5866" width="2.26953125" hidden="1"/>
    <col min="5867" max="5869" width="5" hidden="1"/>
    <col min="5870" max="5870" width="5.54296875" hidden="1"/>
    <col min="5871" max="6108" width="11.453125" hidden="1"/>
    <col min="6109" max="6109" width="6.26953125" hidden="1"/>
    <col min="6110" max="6110" width="8.7265625" hidden="1"/>
    <col min="6111" max="6111" width="12.54296875" hidden="1"/>
    <col min="6112" max="6112" width="4.1796875" hidden="1"/>
    <col min="6113" max="6114" width="4.7265625" hidden="1"/>
    <col min="6115" max="6115" width="5.26953125" hidden="1"/>
    <col min="6116" max="6116" width="5.54296875" hidden="1"/>
    <col min="6117" max="6117" width="1.54296875" hidden="1"/>
    <col min="6118" max="6118" width="12.54296875" hidden="1"/>
    <col min="6119" max="6119" width="5.1796875" hidden="1"/>
    <col min="6120" max="6120" width="5" hidden="1"/>
    <col min="6121" max="6121" width="8.54296875" hidden="1"/>
    <col min="6122" max="6122" width="2.26953125" hidden="1"/>
    <col min="6123" max="6125" width="5" hidden="1"/>
    <col min="6126" max="6126" width="5.54296875" hidden="1"/>
    <col min="6127" max="6364" width="11.453125" hidden="1"/>
    <col min="6365" max="6365" width="6.26953125" hidden="1"/>
    <col min="6366" max="6366" width="8.7265625" hidden="1"/>
    <col min="6367" max="6367" width="12.54296875" hidden="1"/>
    <col min="6368" max="6368" width="4.1796875" hidden="1"/>
    <col min="6369" max="6370" width="4.7265625" hidden="1"/>
    <col min="6371" max="6371" width="5.26953125" hidden="1"/>
    <col min="6372" max="6372" width="5.54296875" hidden="1"/>
    <col min="6373" max="6373" width="1.54296875" hidden="1"/>
    <col min="6374" max="6374" width="12.54296875" hidden="1"/>
    <col min="6375" max="6375" width="5.1796875" hidden="1"/>
    <col min="6376" max="6376" width="5" hidden="1"/>
    <col min="6377" max="6377" width="8.54296875" hidden="1"/>
    <col min="6378" max="6378" width="2.26953125" hidden="1"/>
    <col min="6379" max="6381" width="5" hidden="1"/>
    <col min="6382" max="6382" width="5.54296875" hidden="1"/>
    <col min="6383" max="6620" width="11.453125" hidden="1"/>
    <col min="6621" max="6621" width="6.26953125" hidden="1"/>
    <col min="6622" max="6622" width="8.7265625" hidden="1"/>
    <col min="6623" max="6623" width="12.54296875" hidden="1"/>
    <col min="6624" max="6624" width="4.1796875" hidden="1"/>
    <col min="6625" max="6626" width="4.7265625" hidden="1"/>
    <col min="6627" max="6627" width="5.26953125" hidden="1"/>
    <col min="6628" max="6628" width="5.54296875" hidden="1"/>
    <col min="6629" max="6629" width="1.54296875" hidden="1"/>
    <col min="6630" max="6630" width="12.54296875" hidden="1"/>
    <col min="6631" max="6631" width="5.1796875" hidden="1"/>
    <col min="6632" max="6632" width="5" hidden="1"/>
    <col min="6633" max="6633" width="8.54296875" hidden="1"/>
    <col min="6634" max="6634" width="2.26953125" hidden="1"/>
    <col min="6635" max="6637" width="5" hidden="1"/>
    <col min="6638" max="6638" width="5.54296875" hidden="1"/>
    <col min="6639" max="6876" width="11.453125" hidden="1"/>
    <col min="6877" max="6877" width="6.26953125" hidden="1"/>
    <col min="6878" max="6878" width="8.7265625" hidden="1"/>
    <col min="6879" max="6879" width="12.54296875" hidden="1"/>
    <col min="6880" max="6880" width="4.1796875" hidden="1"/>
    <col min="6881" max="6882" width="4.7265625" hidden="1"/>
    <col min="6883" max="6883" width="5.26953125" hidden="1"/>
    <col min="6884" max="6884" width="5.54296875" hidden="1"/>
    <col min="6885" max="6885" width="1.54296875" hidden="1"/>
    <col min="6886" max="6886" width="12.54296875" hidden="1"/>
    <col min="6887" max="6887" width="5.1796875" hidden="1"/>
    <col min="6888" max="6888" width="5" hidden="1"/>
    <col min="6889" max="6889" width="8.54296875" hidden="1"/>
    <col min="6890" max="6890" width="2.26953125" hidden="1"/>
    <col min="6891" max="6893" width="5" hidden="1"/>
    <col min="6894" max="6894" width="5.54296875" hidden="1"/>
    <col min="6895" max="7132" width="11.453125" hidden="1"/>
    <col min="7133" max="7133" width="6.26953125" hidden="1"/>
    <col min="7134" max="7134" width="8.7265625" hidden="1"/>
    <col min="7135" max="7135" width="12.54296875" hidden="1"/>
    <col min="7136" max="7136" width="4.1796875" hidden="1"/>
    <col min="7137" max="7138" width="4.7265625" hidden="1"/>
    <col min="7139" max="7139" width="5.26953125" hidden="1"/>
    <col min="7140" max="7140" width="5.54296875" hidden="1"/>
    <col min="7141" max="7141" width="1.54296875" hidden="1"/>
    <col min="7142" max="7142" width="12.54296875" hidden="1"/>
    <col min="7143" max="7143" width="5.1796875" hidden="1"/>
    <col min="7144" max="7144" width="5" hidden="1"/>
    <col min="7145" max="7145" width="8.54296875" hidden="1"/>
    <col min="7146" max="7146" width="2.26953125" hidden="1"/>
    <col min="7147" max="7149" width="5" hidden="1"/>
    <col min="7150" max="7150" width="5.54296875" hidden="1"/>
    <col min="7151" max="7388" width="11.453125" hidden="1"/>
    <col min="7389" max="7389" width="6.26953125" hidden="1"/>
    <col min="7390" max="7390" width="8.7265625" hidden="1"/>
    <col min="7391" max="7391" width="12.54296875" hidden="1"/>
    <col min="7392" max="7392" width="4.1796875" hidden="1"/>
    <col min="7393" max="7394" width="4.7265625" hidden="1"/>
    <col min="7395" max="7395" width="5.26953125" hidden="1"/>
    <col min="7396" max="7396" width="5.54296875" hidden="1"/>
    <col min="7397" max="7397" width="1.54296875" hidden="1"/>
    <col min="7398" max="7398" width="12.54296875" hidden="1"/>
    <col min="7399" max="7399" width="5.1796875" hidden="1"/>
    <col min="7400" max="7400" width="5" hidden="1"/>
    <col min="7401" max="7401" width="8.54296875" hidden="1"/>
    <col min="7402" max="7402" width="2.26953125" hidden="1"/>
    <col min="7403" max="7405" width="5" hidden="1"/>
    <col min="7406" max="7406" width="5.54296875" hidden="1"/>
    <col min="7407" max="7644" width="11.453125" hidden="1"/>
    <col min="7645" max="7645" width="6.26953125" hidden="1"/>
    <col min="7646" max="7646" width="8.7265625" hidden="1"/>
    <col min="7647" max="7647" width="12.54296875" hidden="1"/>
    <col min="7648" max="7648" width="4.1796875" hidden="1"/>
    <col min="7649" max="7650" width="4.7265625" hidden="1"/>
    <col min="7651" max="7651" width="5.26953125" hidden="1"/>
    <col min="7652" max="7652" width="5.54296875" hidden="1"/>
    <col min="7653" max="7653" width="1.54296875" hidden="1"/>
    <col min="7654" max="7654" width="12.54296875" hidden="1"/>
    <col min="7655" max="7655" width="5.1796875" hidden="1"/>
    <col min="7656" max="7656" width="5" hidden="1"/>
    <col min="7657" max="7657" width="8.54296875" hidden="1"/>
    <col min="7658" max="7658" width="2.26953125" hidden="1"/>
    <col min="7659" max="7661" width="5" hidden="1"/>
    <col min="7662" max="7662" width="5.54296875" hidden="1"/>
    <col min="7663" max="7900" width="11.453125" hidden="1"/>
    <col min="7901" max="7901" width="6.26953125" hidden="1"/>
    <col min="7902" max="7902" width="8.7265625" hidden="1"/>
    <col min="7903" max="7903" width="12.54296875" hidden="1"/>
    <col min="7904" max="7904" width="4.1796875" hidden="1"/>
    <col min="7905" max="7906" width="4.7265625" hidden="1"/>
    <col min="7907" max="7907" width="5.26953125" hidden="1"/>
    <col min="7908" max="7908" width="5.54296875" hidden="1"/>
    <col min="7909" max="7909" width="1.54296875" hidden="1"/>
    <col min="7910" max="7910" width="12.54296875" hidden="1"/>
    <col min="7911" max="7911" width="5.1796875" hidden="1"/>
    <col min="7912" max="7912" width="5" hidden="1"/>
    <col min="7913" max="7913" width="8.54296875" hidden="1"/>
    <col min="7914" max="7914" width="2.26953125" hidden="1"/>
    <col min="7915" max="7917" width="5" hidden="1"/>
    <col min="7918" max="7918" width="5.54296875" hidden="1"/>
    <col min="7919" max="8156" width="11.453125" hidden="1"/>
    <col min="8157" max="8157" width="6.26953125" hidden="1"/>
    <col min="8158" max="8158" width="8.7265625" hidden="1"/>
    <col min="8159" max="8159" width="12.54296875" hidden="1"/>
    <col min="8160" max="8160" width="4.1796875" hidden="1"/>
    <col min="8161" max="8162" width="4.7265625" hidden="1"/>
    <col min="8163" max="8163" width="5.26953125" hidden="1"/>
    <col min="8164" max="8164" width="5.54296875" hidden="1"/>
    <col min="8165" max="8165" width="1.54296875" hidden="1"/>
    <col min="8166" max="8166" width="12.54296875" hidden="1"/>
    <col min="8167" max="8167" width="5.1796875" hidden="1"/>
    <col min="8168" max="8168" width="5" hidden="1"/>
    <col min="8169" max="8169" width="8.54296875" hidden="1"/>
    <col min="8170" max="8170" width="2.26953125" hidden="1"/>
    <col min="8171" max="8173" width="5" hidden="1"/>
    <col min="8174" max="8174" width="5.54296875" hidden="1"/>
    <col min="8175" max="8412" width="11.453125" hidden="1"/>
    <col min="8413" max="8413" width="6.26953125" hidden="1"/>
    <col min="8414" max="8414" width="8.7265625" hidden="1"/>
    <col min="8415" max="8415" width="12.54296875" hidden="1"/>
    <col min="8416" max="8416" width="4.1796875" hidden="1"/>
    <col min="8417" max="8418" width="4.7265625" hidden="1"/>
    <col min="8419" max="8419" width="5.26953125" hidden="1"/>
    <col min="8420" max="8420" width="5.54296875" hidden="1"/>
    <col min="8421" max="8421" width="1.54296875" hidden="1"/>
    <col min="8422" max="8422" width="12.54296875" hidden="1"/>
    <col min="8423" max="8423" width="5.1796875" hidden="1"/>
    <col min="8424" max="8424" width="5" hidden="1"/>
    <col min="8425" max="8425" width="8.54296875" hidden="1"/>
    <col min="8426" max="8426" width="2.26953125" hidden="1"/>
    <col min="8427" max="8429" width="5" hidden="1"/>
    <col min="8430" max="8430" width="5.54296875" hidden="1"/>
    <col min="8431" max="8668" width="11.453125" hidden="1"/>
    <col min="8669" max="8669" width="6.26953125" hidden="1"/>
    <col min="8670" max="8670" width="8.7265625" hidden="1"/>
    <col min="8671" max="8671" width="12.54296875" hidden="1"/>
    <col min="8672" max="8672" width="4.1796875" hidden="1"/>
    <col min="8673" max="8674" width="4.7265625" hidden="1"/>
    <col min="8675" max="8675" width="5.26953125" hidden="1"/>
    <col min="8676" max="8676" width="5.54296875" hidden="1"/>
    <col min="8677" max="8677" width="1.54296875" hidden="1"/>
    <col min="8678" max="8678" width="12.54296875" hidden="1"/>
    <col min="8679" max="8679" width="5.1796875" hidden="1"/>
    <col min="8680" max="8680" width="5" hidden="1"/>
    <col min="8681" max="8681" width="8.54296875" hidden="1"/>
    <col min="8682" max="8682" width="2.26953125" hidden="1"/>
    <col min="8683" max="8685" width="5" hidden="1"/>
    <col min="8686" max="8686" width="5.54296875" hidden="1"/>
    <col min="8687" max="8924" width="11.453125" hidden="1"/>
    <col min="8925" max="8925" width="6.26953125" hidden="1"/>
    <col min="8926" max="8926" width="8.7265625" hidden="1"/>
    <col min="8927" max="8927" width="12.54296875" hidden="1"/>
    <col min="8928" max="8928" width="4.1796875" hidden="1"/>
    <col min="8929" max="8930" width="4.7265625" hidden="1"/>
    <col min="8931" max="8931" width="5.26953125" hidden="1"/>
    <col min="8932" max="8932" width="5.54296875" hidden="1"/>
    <col min="8933" max="8933" width="1.54296875" hidden="1"/>
    <col min="8934" max="8934" width="12.54296875" hidden="1"/>
    <col min="8935" max="8935" width="5.1796875" hidden="1"/>
    <col min="8936" max="8936" width="5" hidden="1"/>
    <col min="8937" max="8937" width="8.54296875" hidden="1"/>
    <col min="8938" max="8938" width="2.26953125" hidden="1"/>
    <col min="8939" max="8941" width="5" hidden="1"/>
    <col min="8942" max="8942" width="5.54296875" hidden="1"/>
    <col min="8943" max="9180" width="11.453125" hidden="1"/>
    <col min="9181" max="9181" width="6.26953125" hidden="1"/>
    <col min="9182" max="9182" width="8.7265625" hidden="1"/>
    <col min="9183" max="9183" width="12.54296875" hidden="1"/>
    <col min="9184" max="9184" width="4.1796875" hidden="1"/>
    <col min="9185" max="9186" width="4.7265625" hidden="1"/>
    <col min="9187" max="9187" width="5.26953125" hidden="1"/>
    <col min="9188" max="9188" width="5.54296875" hidden="1"/>
    <col min="9189" max="9189" width="1.54296875" hidden="1"/>
    <col min="9190" max="9190" width="12.54296875" hidden="1"/>
    <col min="9191" max="9191" width="5.1796875" hidden="1"/>
    <col min="9192" max="9192" width="5" hidden="1"/>
    <col min="9193" max="9193" width="8.54296875" hidden="1"/>
    <col min="9194" max="9194" width="2.26953125" hidden="1"/>
    <col min="9195" max="9197" width="5" hidden="1"/>
    <col min="9198" max="9198" width="5.54296875" hidden="1"/>
    <col min="9199" max="9436" width="11.453125" hidden="1"/>
    <col min="9437" max="9437" width="6.26953125" hidden="1"/>
    <col min="9438" max="9438" width="8.7265625" hidden="1"/>
    <col min="9439" max="9439" width="12.54296875" hidden="1"/>
    <col min="9440" max="9440" width="4.1796875" hidden="1"/>
    <col min="9441" max="9442" width="4.7265625" hidden="1"/>
    <col min="9443" max="9443" width="5.26953125" hidden="1"/>
    <col min="9444" max="9444" width="5.54296875" hidden="1"/>
    <col min="9445" max="9445" width="1.54296875" hidden="1"/>
    <col min="9446" max="9446" width="12.54296875" hidden="1"/>
    <col min="9447" max="9447" width="5.1796875" hidden="1"/>
    <col min="9448" max="9448" width="5" hidden="1"/>
    <col min="9449" max="9449" width="8.54296875" hidden="1"/>
    <col min="9450" max="9450" width="2.26953125" hidden="1"/>
    <col min="9451" max="9453" width="5" hidden="1"/>
    <col min="9454" max="9454" width="5.54296875" hidden="1"/>
    <col min="9455" max="9692" width="11.453125" hidden="1"/>
    <col min="9693" max="9693" width="6.26953125" hidden="1"/>
    <col min="9694" max="9694" width="8.7265625" hidden="1"/>
    <col min="9695" max="9695" width="12.54296875" hidden="1"/>
    <col min="9696" max="9696" width="4.1796875" hidden="1"/>
    <col min="9697" max="9698" width="4.7265625" hidden="1"/>
    <col min="9699" max="9699" width="5.26953125" hidden="1"/>
    <col min="9700" max="9700" width="5.54296875" hidden="1"/>
    <col min="9701" max="9701" width="1.54296875" hidden="1"/>
    <col min="9702" max="9702" width="12.54296875" hidden="1"/>
    <col min="9703" max="9703" width="5.1796875" hidden="1"/>
    <col min="9704" max="9704" width="5" hidden="1"/>
    <col min="9705" max="9705" width="8.54296875" hidden="1"/>
    <col min="9706" max="9706" width="2.26953125" hidden="1"/>
    <col min="9707" max="9709" width="5" hidden="1"/>
    <col min="9710" max="9710" width="5.54296875" hidden="1"/>
    <col min="9711" max="9948" width="11.453125" hidden="1"/>
    <col min="9949" max="9949" width="6.26953125" hidden="1"/>
    <col min="9950" max="9950" width="8.7265625" hidden="1"/>
    <col min="9951" max="9951" width="12.54296875" hidden="1"/>
    <col min="9952" max="9952" width="4.1796875" hidden="1"/>
    <col min="9953" max="9954" width="4.7265625" hidden="1"/>
    <col min="9955" max="9955" width="5.26953125" hidden="1"/>
    <col min="9956" max="9956" width="5.54296875" hidden="1"/>
    <col min="9957" max="9957" width="1.54296875" hidden="1"/>
    <col min="9958" max="9958" width="12.54296875" hidden="1"/>
    <col min="9959" max="9959" width="5.1796875" hidden="1"/>
    <col min="9960" max="9960" width="5" hidden="1"/>
    <col min="9961" max="9961" width="8.54296875" hidden="1"/>
    <col min="9962" max="9962" width="2.26953125" hidden="1"/>
    <col min="9963" max="9965" width="5" hidden="1"/>
    <col min="9966" max="9966" width="5.54296875" hidden="1"/>
    <col min="9967" max="10204" width="11.453125" hidden="1"/>
    <col min="10205" max="10205" width="6.26953125" hidden="1"/>
    <col min="10206" max="10206" width="8.7265625" hidden="1"/>
    <col min="10207" max="10207" width="12.54296875" hidden="1"/>
    <col min="10208" max="10208" width="4.1796875" hidden="1"/>
    <col min="10209" max="10210" width="4.7265625" hidden="1"/>
    <col min="10211" max="10211" width="5.26953125" hidden="1"/>
    <col min="10212" max="10212" width="5.54296875" hidden="1"/>
    <col min="10213" max="10213" width="1.54296875" hidden="1"/>
    <col min="10214" max="10214" width="12.54296875" hidden="1"/>
    <col min="10215" max="10215" width="5.1796875" hidden="1"/>
    <col min="10216" max="10216" width="5" hidden="1"/>
    <col min="10217" max="10217" width="8.54296875" hidden="1"/>
    <col min="10218" max="10218" width="2.26953125" hidden="1"/>
    <col min="10219" max="10221" width="5" hidden="1"/>
    <col min="10222" max="10222" width="5.54296875" hidden="1"/>
    <col min="10223" max="10460" width="11.453125" hidden="1"/>
    <col min="10461" max="10461" width="6.26953125" hidden="1"/>
    <col min="10462" max="10462" width="8.7265625" hidden="1"/>
    <col min="10463" max="10463" width="12.54296875" hidden="1"/>
    <col min="10464" max="10464" width="4.1796875" hidden="1"/>
    <col min="10465" max="10466" width="4.7265625" hidden="1"/>
    <col min="10467" max="10467" width="5.26953125" hidden="1"/>
    <col min="10468" max="10468" width="5.54296875" hidden="1"/>
    <col min="10469" max="10469" width="1.54296875" hidden="1"/>
    <col min="10470" max="10470" width="12.54296875" hidden="1"/>
    <col min="10471" max="10471" width="5.1796875" hidden="1"/>
    <col min="10472" max="10472" width="5" hidden="1"/>
    <col min="10473" max="10473" width="8.54296875" hidden="1"/>
    <col min="10474" max="10474" width="2.26953125" hidden="1"/>
    <col min="10475" max="10477" width="5" hidden="1"/>
    <col min="10478" max="10478" width="5.54296875" hidden="1"/>
    <col min="10479" max="10716" width="11.453125" hidden="1"/>
    <col min="10717" max="10717" width="6.26953125" hidden="1"/>
    <col min="10718" max="10718" width="8.7265625" hidden="1"/>
    <col min="10719" max="10719" width="12.54296875" hidden="1"/>
    <col min="10720" max="10720" width="4.1796875" hidden="1"/>
    <col min="10721" max="10722" width="4.7265625" hidden="1"/>
    <col min="10723" max="10723" width="5.26953125" hidden="1"/>
    <col min="10724" max="10724" width="5.54296875" hidden="1"/>
    <col min="10725" max="10725" width="1.54296875" hidden="1"/>
    <col min="10726" max="10726" width="12.54296875" hidden="1"/>
    <col min="10727" max="10727" width="5.1796875" hidden="1"/>
    <col min="10728" max="10728" width="5" hidden="1"/>
    <col min="10729" max="10729" width="8.54296875" hidden="1"/>
    <col min="10730" max="10730" width="2.26953125" hidden="1"/>
    <col min="10731" max="10733" width="5" hidden="1"/>
    <col min="10734" max="10734" width="5.54296875" hidden="1"/>
    <col min="10735" max="10972" width="11.453125" hidden="1"/>
    <col min="10973" max="10973" width="6.26953125" hidden="1"/>
    <col min="10974" max="10974" width="8.7265625" hidden="1"/>
    <col min="10975" max="10975" width="12.54296875" hidden="1"/>
    <col min="10976" max="10976" width="4.1796875" hidden="1"/>
    <col min="10977" max="10978" width="4.7265625" hidden="1"/>
    <col min="10979" max="10979" width="5.26953125" hidden="1"/>
    <col min="10980" max="10980" width="5.54296875" hidden="1"/>
    <col min="10981" max="10981" width="1.54296875" hidden="1"/>
    <col min="10982" max="10982" width="12.54296875" hidden="1"/>
    <col min="10983" max="10983" width="5.1796875" hidden="1"/>
    <col min="10984" max="10984" width="5" hidden="1"/>
    <col min="10985" max="10985" width="8.54296875" hidden="1"/>
    <col min="10986" max="10986" width="2.26953125" hidden="1"/>
    <col min="10987" max="10989" width="5" hidden="1"/>
    <col min="10990" max="10990" width="5.54296875" hidden="1"/>
    <col min="10991" max="11228" width="11.453125" hidden="1"/>
    <col min="11229" max="11229" width="6.26953125" hidden="1"/>
    <col min="11230" max="11230" width="8.7265625" hidden="1"/>
    <col min="11231" max="11231" width="12.54296875" hidden="1"/>
    <col min="11232" max="11232" width="4.1796875" hidden="1"/>
    <col min="11233" max="11234" width="4.7265625" hidden="1"/>
    <col min="11235" max="11235" width="5.26953125" hidden="1"/>
    <col min="11236" max="11236" width="5.54296875" hidden="1"/>
    <col min="11237" max="11237" width="1.54296875" hidden="1"/>
    <col min="11238" max="11238" width="12.54296875" hidden="1"/>
    <col min="11239" max="11239" width="5.1796875" hidden="1"/>
    <col min="11240" max="11240" width="5" hidden="1"/>
    <col min="11241" max="11241" width="8.54296875" hidden="1"/>
    <col min="11242" max="11242" width="2.26953125" hidden="1"/>
    <col min="11243" max="11245" width="5" hidden="1"/>
    <col min="11246" max="11246" width="5.54296875" hidden="1"/>
    <col min="11247" max="11484" width="11.453125" hidden="1"/>
    <col min="11485" max="11485" width="6.26953125" hidden="1"/>
    <col min="11486" max="11486" width="8.7265625" hidden="1"/>
    <col min="11487" max="11487" width="12.54296875" hidden="1"/>
    <col min="11488" max="11488" width="4.1796875" hidden="1"/>
    <col min="11489" max="11490" width="4.7265625" hidden="1"/>
    <col min="11491" max="11491" width="5.26953125" hidden="1"/>
    <col min="11492" max="11492" width="5.54296875" hidden="1"/>
    <col min="11493" max="11493" width="1.54296875" hidden="1"/>
    <col min="11494" max="11494" width="12.54296875" hidden="1"/>
    <col min="11495" max="11495" width="5.1796875" hidden="1"/>
    <col min="11496" max="11496" width="5" hidden="1"/>
    <col min="11497" max="11497" width="8.54296875" hidden="1"/>
    <col min="11498" max="11498" width="2.26953125" hidden="1"/>
    <col min="11499" max="11501" width="5" hidden="1"/>
    <col min="11502" max="11502" width="5.54296875" hidden="1"/>
    <col min="11503" max="11740" width="11.453125" hidden="1"/>
    <col min="11741" max="11741" width="6.26953125" hidden="1"/>
    <col min="11742" max="11742" width="8.7265625" hidden="1"/>
    <col min="11743" max="11743" width="12.54296875" hidden="1"/>
    <col min="11744" max="11744" width="4.1796875" hidden="1"/>
    <col min="11745" max="11746" width="4.7265625" hidden="1"/>
    <col min="11747" max="11747" width="5.26953125" hidden="1"/>
    <col min="11748" max="11748" width="5.54296875" hidden="1"/>
    <col min="11749" max="11749" width="1.54296875" hidden="1"/>
    <col min="11750" max="11750" width="12.54296875" hidden="1"/>
    <col min="11751" max="11751" width="5.1796875" hidden="1"/>
    <col min="11752" max="11752" width="5" hidden="1"/>
    <col min="11753" max="11753" width="8.54296875" hidden="1"/>
    <col min="11754" max="11754" width="2.26953125" hidden="1"/>
    <col min="11755" max="11757" width="5" hidden="1"/>
    <col min="11758" max="11758" width="5.54296875" hidden="1"/>
    <col min="11759" max="11996" width="11.453125" hidden="1"/>
    <col min="11997" max="11997" width="6.26953125" hidden="1"/>
    <col min="11998" max="11998" width="8.7265625" hidden="1"/>
    <col min="11999" max="11999" width="12.54296875" hidden="1"/>
    <col min="12000" max="12000" width="4.1796875" hidden="1"/>
    <col min="12001" max="12002" width="4.7265625" hidden="1"/>
    <col min="12003" max="12003" width="5.26953125" hidden="1"/>
    <col min="12004" max="12004" width="5.54296875" hidden="1"/>
    <col min="12005" max="12005" width="1.54296875" hidden="1"/>
    <col min="12006" max="12006" width="12.54296875" hidden="1"/>
    <col min="12007" max="12007" width="5.1796875" hidden="1"/>
    <col min="12008" max="12008" width="5" hidden="1"/>
    <col min="12009" max="12009" width="8.54296875" hidden="1"/>
    <col min="12010" max="12010" width="2.26953125" hidden="1"/>
    <col min="12011" max="12013" width="5" hidden="1"/>
    <col min="12014" max="12014" width="5.54296875" hidden="1"/>
    <col min="12015" max="12252" width="11.453125" hidden="1"/>
    <col min="12253" max="12253" width="6.26953125" hidden="1"/>
    <col min="12254" max="12254" width="8.7265625" hidden="1"/>
    <col min="12255" max="12255" width="12.54296875" hidden="1"/>
    <col min="12256" max="12256" width="4.1796875" hidden="1"/>
    <col min="12257" max="12258" width="4.7265625" hidden="1"/>
    <col min="12259" max="12259" width="5.26953125" hidden="1"/>
    <col min="12260" max="12260" width="5.54296875" hidden="1"/>
    <col min="12261" max="12261" width="1.54296875" hidden="1"/>
    <col min="12262" max="12262" width="12.54296875" hidden="1"/>
    <col min="12263" max="12263" width="5.1796875" hidden="1"/>
    <col min="12264" max="12264" width="5" hidden="1"/>
    <col min="12265" max="12265" width="8.54296875" hidden="1"/>
    <col min="12266" max="12266" width="2.26953125" hidden="1"/>
    <col min="12267" max="12269" width="5" hidden="1"/>
    <col min="12270" max="12270" width="5.54296875" hidden="1"/>
    <col min="12271" max="12508" width="11.453125" hidden="1"/>
    <col min="12509" max="12509" width="6.26953125" hidden="1"/>
    <col min="12510" max="12510" width="8.7265625" hidden="1"/>
    <col min="12511" max="12511" width="12.54296875" hidden="1"/>
    <col min="12512" max="12512" width="4.1796875" hidden="1"/>
    <col min="12513" max="12514" width="4.7265625" hidden="1"/>
    <col min="12515" max="12515" width="5.26953125" hidden="1"/>
    <col min="12516" max="12516" width="5.54296875" hidden="1"/>
    <col min="12517" max="12517" width="1.54296875" hidden="1"/>
    <col min="12518" max="12518" width="12.54296875" hidden="1"/>
    <col min="12519" max="12519" width="5.1796875" hidden="1"/>
    <col min="12520" max="12520" width="5" hidden="1"/>
    <col min="12521" max="12521" width="8.54296875" hidden="1"/>
    <col min="12522" max="12522" width="2.26953125" hidden="1"/>
    <col min="12523" max="12525" width="5" hidden="1"/>
    <col min="12526" max="12526" width="5.54296875" hidden="1"/>
    <col min="12527" max="12764" width="11.453125" hidden="1"/>
    <col min="12765" max="12765" width="6.26953125" hidden="1"/>
    <col min="12766" max="12766" width="8.7265625" hidden="1"/>
    <col min="12767" max="12767" width="12.54296875" hidden="1"/>
    <col min="12768" max="12768" width="4.1796875" hidden="1"/>
    <col min="12769" max="12770" width="4.7265625" hidden="1"/>
    <col min="12771" max="12771" width="5.26953125" hidden="1"/>
    <col min="12772" max="12772" width="5.54296875" hidden="1"/>
    <col min="12773" max="12773" width="1.54296875" hidden="1"/>
    <col min="12774" max="12774" width="12.54296875" hidden="1"/>
    <col min="12775" max="12775" width="5.1796875" hidden="1"/>
    <col min="12776" max="12776" width="5" hidden="1"/>
    <col min="12777" max="12777" width="8.54296875" hidden="1"/>
    <col min="12778" max="12778" width="2.26953125" hidden="1"/>
    <col min="12779" max="12781" width="5" hidden="1"/>
    <col min="12782" max="12782" width="5.54296875" hidden="1"/>
    <col min="12783" max="13020" width="11.453125" hidden="1"/>
    <col min="13021" max="13021" width="6.26953125" hidden="1"/>
    <col min="13022" max="13022" width="8.7265625" hidden="1"/>
    <col min="13023" max="13023" width="12.54296875" hidden="1"/>
    <col min="13024" max="13024" width="4.1796875" hidden="1"/>
    <col min="13025" max="13026" width="4.7265625" hidden="1"/>
    <col min="13027" max="13027" width="5.26953125" hidden="1"/>
    <col min="13028" max="13028" width="5.54296875" hidden="1"/>
    <col min="13029" max="13029" width="1.54296875" hidden="1"/>
    <col min="13030" max="13030" width="12.54296875" hidden="1"/>
    <col min="13031" max="13031" width="5.1796875" hidden="1"/>
    <col min="13032" max="13032" width="5" hidden="1"/>
    <col min="13033" max="13033" width="8.54296875" hidden="1"/>
    <col min="13034" max="13034" width="2.26953125" hidden="1"/>
    <col min="13035" max="13037" width="5" hidden="1"/>
    <col min="13038" max="13038" width="5.54296875" hidden="1"/>
    <col min="13039" max="13276" width="11.453125" hidden="1"/>
    <col min="13277" max="13277" width="6.26953125" hidden="1"/>
    <col min="13278" max="13278" width="8.7265625" hidden="1"/>
    <col min="13279" max="13279" width="12.54296875" hidden="1"/>
    <col min="13280" max="13280" width="4.1796875" hidden="1"/>
    <col min="13281" max="13282" width="4.7265625" hidden="1"/>
    <col min="13283" max="13283" width="5.26953125" hidden="1"/>
    <col min="13284" max="13284" width="5.54296875" hidden="1"/>
    <col min="13285" max="13285" width="1.54296875" hidden="1"/>
    <col min="13286" max="13286" width="12.54296875" hidden="1"/>
    <col min="13287" max="13287" width="5.1796875" hidden="1"/>
    <col min="13288" max="13288" width="5" hidden="1"/>
    <col min="13289" max="13289" width="8.54296875" hidden="1"/>
    <col min="13290" max="13290" width="2.26953125" hidden="1"/>
    <col min="13291" max="13293" width="5" hidden="1"/>
    <col min="13294" max="13294" width="5.54296875" hidden="1"/>
    <col min="13295" max="13532" width="11.453125" hidden="1"/>
    <col min="13533" max="13533" width="6.26953125" hidden="1"/>
    <col min="13534" max="13534" width="8.7265625" hidden="1"/>
    <col min="13535" max="13535" width="12.54296875" hidden="1"/>
    <col min="13536" max="13536" width="4.1796875" hidden="1"/>
    <col min="13537" max="13538" width="4.7265625" hidden="1"/>
    <col min="13539" max="13539" width="5.26953125" hidden="1"/>
    <col min="13540" max="13540" width="5.54296875" hidden="1"/>
    <col min="13541" max="13541" width="1.54296875" hidden="1"/>
    <col min="13542" max="13542" width="12.54296875" hidden="1"/>
    <col min="13543" max="13543" width="5.1796875" hidden="1"/>
    <col min="13544" max="13544" width="5" hidden="1"/>
    <col min="13545" max="13545" width="8.54296875" hidden="1"/>
    <col min="13546" max="13546" width="2.26953125" hidden="1"/>
    <col min="13547" max="13549" width="5" hidden="1"/>
    <col min="13550" max="13550" width="5.54296875" hidden="1"/>
    <col min="13551" max="13788" width="11.453125" hidden="1"/>
    <col min="13789" max="13789" width="6.26953125" hidden="1"/>
    <col min="13790" max="13790" width="8.7265625" hidden="1"/>
    <col min="13791" max="13791" width="12.54296875" hidden="1"/>
    <col min="13792" max="13792" width="4.1796875" hidden="1"/>
    <col min="13793" max="13794" width="4.7265625" hidden="1"/>
    <col min="13795" max="13795" width="5.26953125" hidden="1"/>
    <col min="13796" max="13796" width="5.54296875" hidden="1"/>
    <col min="13797" max="13797" width="1.54296875" hidden="1"/>
    <col min="13798" max="13798" width="12.54296875" hidden="1"/>
    <col min="13799" max="13799" width="5.1796875" hidden="1"/>
    <col min="13800" max="13800" width="5" hidden="1"/>
    <col min="13801" max="13801" width="8.54296875" hidden="1"/>
    <col min="13802" max="13802" width="2.26953125" hidden="1"/>
    <col min="13803" max="13805" width="5" hidden="1"/>
    <col min="13806" max="13806" width="5.54296875" hidden="1"/>
    <col min="13807" max="14044" width="11.453125" hidden="1"/>
    <col min="14045" max="14045" width="6.26953125" hidden="1"/>
    <col min="14046" max="14046" width="8.7265625" hidden="1"/>
    <col min="14047" max="14047" width="12.54296875" hidden="1"/>
    <col min="14048" max="14048" width="4.1796875" hidden="1"/>
    <col min="14049" max="14050" width="4.7265625" hidden="1"/>
    <col min="14051" max="14051" width="5.26953125" hidden="1"/>
    <col min="14052" max="14052" width="5.54296875" hidden="1"/>
    <col min="14053" max="14053" width="1.54296875" hidden="1"/>
    <col min="14054" max="14054" width="12.54296875" hidden="1"/>
    <col min="14055" max="14055" width="5.1796875" hidden="1"/>
    <col min="14056" max="14056" width="5" hidden="1"/>
    <col min="14057" max="14057" width="8.54296875" hidden="1"/>
    <col min="14058" max="14058" width="2.26953125" hidden="1"/>
    <col min="14059" max="14061" width="5" hidden="1"/>
    <col min="14062" max="14062" width="5.54296875" hidden="1"/>
    <col min="14063" max="14300" width="11.453125" hidden="1"/>
    <col min="14301" max="14301" width="6.26953125" hidden="1"/>
    <col min="14302" max="14302" width="8.7265625" hidden="1"/>
    <col min="14303" max="14303" width="12.54296875" hidden="1"/>
    <col min="14304" max="14304" width="4.1796875" hidden="1"/>
    <col min="14305" max="14306" width="4.7265625" hidden="1"/>
    <col min="14307" max="14307" width="5.26953125" hidden="1"/>
    <col min="14308" max="14308" width="5.54296875" hidden="1"/>
    <col min="14309" max="14309" width="1.54296875" hidden="1"/>
    <col min="14310" max="14310" width="12.54296875" hidden="1"/>
    <col min="14311" max="14311" width="5.1796875" hidden="1"/>
    <col min="14312" max="14312" width="5" hidden="1"/>
    <col min="14313" max="14313" width="8.54296875" hidden="1"/>
    <col min="14314" max="14314" width="2.26953125" hidden="1"/>
    <col min="14315" max="14317" width="5" hidden="1"/>
    <col min="14318" max="14318" width="5.54296875" hidden="1"/>
    <col min="14319" max="14556" width="11.453125" hidden="1"/>
    <col min="14557" max="14557" width="6.26953125" hidden="1"/>
    <col min="14558" max="14558" width="8.7265625" hidden="1"/>
    <col min="14559" max="14559" width="12.54296875" hidden="1"/>
    <col min="14560" max="14560" width="4.1796875" hidden="1"/>
    <col min="14561" max="14562" width="4.7265625" hidden="1"/>
    <col min="14563" max="14563" width="5.26953125" hidden="1"/>
    <col min="14564" max="14564" width="5.54296875" hidden="1"/>
    <col min="14565" max="14565" width="1.54296875" hidden="1"/>
    <col min="14566" max="14566" width="12.54296875" hidden="1"/>
    <col min="14567" max="14567" width="5.1796875" hidden="1"/>
    <col min="14568" max="14568" width="5" hidden="1"/>
    <col min="14569" max="14569" width="8.54296875" hidden="1"/>
    <col min="14570" max="14570" width="2.26953125" hidden="1"/>
    <col min="14571" max="14573" width="5" hidden="1"/>
    <col min="14574" max="14574" width="5.54296875" hidden="1"/>
    <col min="14575" max="14812" width="11.453125" hidden="1"/>
    <col min="14813" max="14813" width="6.26953125" hidden="1"/>
    <col min="14814" max="14814" width="8.7265625" hidden="1"/>
    <col min="14815" max="14815" width="12.54296875" hidden="1"/>
    <col min="14816" max="14816" width="4.1796875" hidden="1"/>
    <col min="14817" max="14818" width="4.7265625" hidden="1"/>
    <col min="14819" max="14819" width="5.26953125" hidden="1"/>
    <col min="14820" max="14820" width="5.54296875" hidden="1"/>
    <col min="14821" max="14821" width="1.54296875" hidden="1"/>
    <col min="14822" max="14822" width="12.54296875" hidden="1"/>
    <col min="14823" max="14823" width="5.1796875" hidden="1"/>
    <col min="14824" max="14824" width="5" hidden="1"/>
    <col min="14825" max="14825" width="8.54296875" hidden="1"/>
    <col min="14826" max="14826" width="2.26953125" hidden="1"/>
    <col min="14827" max="14829" width="5" hidden="1"/>
    <col min="14830" max="14830" width="5.54296875" hidden="1"/>
    <col min="14831" max="15068" width="11.453125" hidden="1"/>
    <col min="15069" max="15069" width="6.26953125" hidden="1"/>
    <col min="15070" max="15070" width="8.7265625" hidden="1"/>
    <col min="15071" max="15071" width="12.54296875" hidden="1"/>
    <col min="15072" max="15072" width="4.1796875" hidden="1"/>
    <col min="15073" max="15074" width="4.7265625" hidden="1"/>
    <col min="15075" max="15075" width="5.26953125" hidden="1"/>
    <col min="15076" max="15076" width="5.54296875" hidden="1"/>
    <col min="15077" max="15077" width="1.54296875" hidden="1"/>
    <col min="15078" max="15078" width="12.54296875" hidden="1"/>
    <col min="15079" max="15079" width="5.1796875" hidden="1"/>
    <col min="15080" max="15080" width="5" hidden="1"/>
    <col min="15081" max="15081" width="8.54296875" hidden="1"/>
    <col min="15082" max="15082" width="2.26953125" hidden="1"/>
    <col min="15083" max="15085" width="5" hidden="1"/>
    <col min="15086" max="15086" width="5.54296875" hidden="1"/>
    <col min="15087" max="15324" width="11.453125" hidden="1"/>
    <col min="15325" max="15325" width="6.26953125" hidden="1"/>
    <col min="15326" max="15326" width="8.7265625" hidden="1"/>
    <col min="15327" max="15327" width="12.54296875" hidden="1"/>
    <col min="15328" max="15328" width="4.1796875" hidden="1"/>
    <col min="15329" max="15330" width="4.7265625" hidden="1"/>
    <col min="15331" max="15331" width="5.26953125" hidden="1"/>
    <col min="15332" max="15332" width="5.54296875" hidden="1"/>
    <col min="15333" max="15333" width="1.54296875" hidden="1"/>
    <col min="15334" max="15334" width="12.54296875" hidden="1"/>
    <col min="15335" max="15335" width="5.1796875" hidden="1"/>
    <col min="15336" max="15336" width="5" hidden="1"/>
    <col min="15337" max="15337" width="8.54296875" hidden="1"/>
    <col min="15338" max="15338" width="2.26953125" hidden="1"/>
    <col min="15339" max="15341" width="5" hidden="1"/>
    <col min="15342" max="15342" width="5.54296875" hidden="1"/>
    <col min="15343" max="15580" width="11.453125" hidden="1"/>
    <col min="15581" max="15581" width="6.26953125" hidden="1"/>
    <col min="15582" max="15582" width="8.7265625" hidden="1"/>
    <col min="15583" max="15583" width="12.54296875" hidden="1"/>
    <col min="15584" max="15584" width="4.1796875" hidden="1"/>
    <col min="15585" max="15586" width="4.7265625" hidden="1"/>
    <col min="15587" max="15587" width="5.26953125" hidden="1"/>
    <col min="15588" max="15588" width="5.54296875" hidden="1"/>
    <col min="15589" max="15589" width="1.54296875" hidden="1"/>
    <col min="15590" max="15590" width="12.54296875" hidden="1"/>
    <col min="15591" max="15591" width="5.1796875" hidden="1"/>
    <col min="15592" max="15592" width="5" hidden="1"/>
    <col min="15593" max="15593" width="8.54296875" hidden="1"/>
    <col min="15594" max="15594" width="2.26953125" hidden="1"/>
    <col min="15595" max="15597" width="5" hidden="1"/>
    <col min="15598" max="15598" width="5.54296875" hidden="1"/>
    <col min="15599" max="15836" width="11.453125" hidden="1"/>
    <col min="15837" max="15837" width="6.26953125" hidden="1"/>
    <col min="15838" max="15838" width="8.7265625" hidden="1"/>
    <col min="15839" max="15839" width="12.54296875" hidden="1"/>
    <col min="15840" max="15840" width="4.1796875" hidden="1"/>
    <col min="15841" max="15842" width="4.7265625" hidden="1"/>
    <col min="15843" max="15843" width="5.26953125" hidden="1"/>
    <col min="15844" max="15844" width="5.54296875" hidden="1"/>
    <col min="15845" max="15845" width="1.54296875" hidden="1"/>
    <col min="15846" max="15846" width="12.54296875" hidden="1"/>
    <col min="15847" max="15847" width="5.1796875" hidden="1"/>
    <col min="15848" max="15848" width="5" hidden="1"/>
    <col min="15849" max="15849" width="8.54296875" hidden="1"/>
    <col min="15850" max="15850" width="2.26953125" hidden="1"/>
    <col min="15851" max="15853" width="5" hidden="1"/>
    <col min="15854" max="15854" width="5.54296875" hidden="1"/>
    <col min="15855" max="16092" width="11.453125" hidden="1"/>
    <col min="16093" max="16093" width="6.26953125" hidden="1"/>
    <col min="16094" max="16094" width="8.7265625" hidden="1"/>
    <col min="16095" max="16095" width="12.54296875" hidden="1"/>
    <col min="16096" max="16096" width="4.1796875" hidden="1"/>
    <col min="16097" max="16098" width="4.7265625" hidden="1"/>
    <col min="16099" max="16099" width="5.26953125" hidden="1"/>
    <col min="16100" max="16100" width="5.54296875" hidden="1"/>
    <col min="16101" max="16101" width="1.54296875" hidden="1"/>
    <col min="16102" max="16102" width="12.54296875" hidden="1"/>
    <col min="16103" max="16103" width="5.1796875" hidden="1"/>
    <col min="16104" max="16104" width="5" hidden="1"/>
    <col min="16105" max="16105" width="8.54296875" hidden="1"/>
    <col min="16106" max="16106" width="2.26953125" hidden="1"/>
    <col min="16107" max="16109" width="5" hidden="1"/>
    <col min="16110" max="16110" width="5.54296875" hidden="1"/>
    <col min="16111" max="16384" width="11.453125" hidden="1"/>
  </cols>
  <sheetData>
    <row r="1" spans="1:18" ht="28.5" customHeight="1" x14ac:dyDescent="0.65">
      <c r="A1" s="278" t="s">
        <v>0</v>
      </c>
      <c r="B1" s="278"/>
      <c r="C1" s="278"/>
      <c r="D1" s="278"/>
      <c r="E1" s="278"/>
      <c r="F1" s="278"/>
      <c r="G1" s="278"/>
      <c r="H1" s="278"/>
      <c r="I1" s="278"/>
      <c r="J1" s="278"/>
      <c r="K1" s="278"/>
      <c r="L1" s="278"/>
      <c r="M1" s="278"/>
      <c r="N1" s="278"/>
      <c r="O1" s="278"/>
      <c r="P1" s="278"/>
      <c r="R1" s="55"/>
    </row>
    <row r="2" spans="1:18" ht="14.25" customHeight="1" x14ac:dyDescent="0.65">
      <c r="A2" s="278"/>
      <c r="B2" s="278"/>
      <c r="C2" s="278"/>
      <c r="D2" s="278"/>
      <c r="E2" s="278"/>
      <c r="F2" s="278"/>
      <c r="G2" s="278"/>
      <c r="H2" s="278"/>
      <c r="I2" s="278"/>
      <c r="J2" s="278"/>
      <c r="K2" s="278"/>
      <c r="L2" s="278"/>
      <c r="M2" s="278"/>
      <c r="N2" s="278"/>
      <c r="O2" s="278"/>
      <c r="P2" s="278"/>
      <c r="R2" s="55"/>
    </row>
    <row r="3" spans="1:18" ht="23.25" customHeight="1" x14ac:dyDescent="0.35">
      <c r="A3" s="276" t="s">
        <v>1</v>
      </c>
      <c r="B3" s="276"/>
      <c r="C3" s="276"/>
      <c r="D3" s="276"/>
      <c r="E3" s="276"/>
      <c r="F3" s="276"/>
      <c r="G3" s="276"/>
      <c r="H3" s="276"/>
      <c r="I3" s="276"/>
      <c r="J3" s="276"/>
      <c r="K3" s="276"/>
      <c r="L3" s="276"/>
      <c r="M3" s="276"/>
      <c r="N3" s="276"/>
      <c r="O3" s="276"/>
      <c r="P3" s="276"/>
      <c r="R3" s="55"/>
    </row>
    <row r="4" spans="1:18" ht="21.75" customHeight="1" x14ac:dyDescent="0.35">
      <c r="A4" s="279" t="s">
        <v>2</v>
      </c>
      <c r="B4" s="276"/>
      <c r="C4" s="276"/>
      <c r="D4" s="276"/>
      <c r="E4" s="276"/>
      <c r="F4" s="276"/>
      <c r="G4" s="276"/>
      <c r="H4" s="276"/>
      <c r="I4" s="276"/>
      <c r="J4" s="276"/>
      <c r="K4" s="276"/>
      <c r="L4" s="276"/>
      <c r="M4" s="276"/>
      <c r="N4" s="276"/>
      <c r="O4" s="276"/>
      <c r="P4" s="276"/>
      <c r="R4" s="55"/>
    </row>
    <row r="5" spans="1:18" ht="12.75" customHeight="1" x14ac:dyDescent="0.35">
      <c r="A5" s="276"/>
      <c r="B5" s="276"/>
      <c r="C5" s="276"/>
      <c r="D5" s="276"/>
      <c r="E5" s="276"/>
      <c r="F5" s="276"/>
      <c r="G5" s="276"/>
      <c r="H5" s="276"/>
      <c r="I5" s="276"/>
      <c r="J5" s="276"/>
      <c r="K5" s="276"/>
      <c r="L5" s="276"/>
      <c r="M5" s="276"/>
      <c r="N5" s="276"/>
      <c r="O5" s="276"/>
      <c r="P5" s="276"/>
      <c r="R5" s="55"/>
    </row>
    <row r="6" spans="1:18" ht="51" customHeight="1" x14ac:dyDescent="0.35">
      <c r="A6" s="280" t="s">
        <v>345</v>
      </c>
      <c r="B6" s="280"/>
      <c r="C6" s="280"/>
      <c r="D6" s="280"/>
      <c r="E6" s="280"/>
      <c r="F6" s="280"/>
      <c r="G6" s="280"/>
      <c r="H6" s="280"/>
      <c r="I6" s="280"/>
      <c r="J6" s="280"/>
      <c r="K6" s="280"/>
      <c r="L6" s="280"/>
      <c r="M6" s="280"/>
      <c r="N6" s="280"/>
      <c r="O6" s="280"/>
      <c r="P6" s="280"/>
      <c r="Q6" s="280"/>
      <c r="R6" s="280"/>
    </row>
    <row r="7" spans="1:18" ht="51" customHeight="1" x14ac:dyDescent="0.35">
      <c r="A7" s="280" t="s">
        <v>310</v>
      </c>
      <c r="B7" s="280"/>
      <c r="C7" s="280"/>
      <c r="D7" s="280"/>
      <c r="E7" s="280"/>
      <c r="F7" s="280"/>
      <c r="G7" s="280"/>
      <c r="H7" s="280"/>
      <c r="I7" s="280"/>
      <c r="J7" s="280"/>
      <c r="K7" s="280"/>
      <c r="L7" s="280"/>
      <c r="M7" s="280"/>
      <c r="N7" s="280"/>
      <c r="O7" s="280"/>
      <c r="P7" s="280"/>
      <c r="Q7" s="280"/>
      <c r="R7" s="280"/>
    </row>
    <row r="8" spans="1:18" ht="8.25" customHeight="1" x14ac:dyDescent="0.35">
      <c r="A8" s="291"/>
      <c r="B8" s="291"/>
      <c r="C8" s="291"/>
      <c r="D8" s="291"/>
      <c r="E8" s="291"/>
      <c r="F8" s="291"/>
      <c r="G8" s="291"/>
      <c r="H8" s="291"/>
      <c r="I8" s="291"/>
      <c r="J8" s="291"/>
      <c r="K8" s="291"/>
      <c r="L8" s="291"/>
      <c r="M8" s="291"/>
      <c r="N8" s="291"/>
      <c r="O8" s="291"/>
      <c r="P8" s="291"/>
      <c r="Q8" s="131"/>
      <c r="R8" s="55"/>
    </row>
    <row r="9" spans="1:18" ht="14.25" customHeight="1" x14ac:dyDescent="0.35">
      <c r="A9" s="291" t="s">
        <v>4</v>
      </c>
      <c r="B9" s="291"/>
      <c r="C9" s="291"/>
      <c r="D9" s="291"/>
      <c r="E9" s="291"/>
      <c r="F9" s="291"/>
      <c r="G9" s="291"/>
      <c r="H9" s="291"/>
      <c r="I9" s="291"/>
      <c r="J9" s="291"/>
      <c r="K9" s="291"/>
      <c r="L9" s="291"/>
      <c r="M9" s="291"/>
      <c r="N9" s="291"/>
      <c r="O9" s="291"/>
      <c r="P9" s="291"/>
      <c r="Q9" s="131"/>
      <c r="R9" s="55"/>
    </row>
    <row r="10" spans="1:18" ht="14.25" customHeight="1" x14ac:dyDescent="0.35">
      <c r="A10" s="292"/>
      <c r="B10" s="292"/>
      <c r="C10" s="292"/>
      <c r="D10" s="292"/>
      <c r="E10" s="292"/>
      <c r="F10" s="292"/>
      <c r="G10" s="292"/>
      <c r="H10" s="292"/>
      <c r="I10" s="292"/>
      <c r="J10" s="292"/>
      <c r="K10" s="292"/>
      <c r="L10" s="292"/>
      <c r="M10" s="292"/>
      <c r="N10" s="292"/>
      <c r="O10" s="292"/>
      <c r="P10" s="292"/>
      <c r="R10" s="55"/>
    </row>
    <row r="11" spans="1:18" ht="23.25" customHeight="1" x14ac:dyDescent="0.35">
      <c r="A11" s="595" t="s">
        <v>5</v>
      </c>
      <c r="B11" s="595"/>
      <c r="C11" s="595"/>
      <c r="D11" s="595"/>
      <c r="E11" s="595"/>
      <c r="F11" s="595"/>
      <c r="G11" s="595"/>
      <c r="H11" s="595"/>
      <c r="I11" s="600" t="s">
        <v>6</v>
      </c>
      <c r="J11" s="600"/>
      <c r="K11" s="600"/>
      <c r="L11" s="600"/>
      <c r="M11" s="600"/>
      <c r="N11" s="600"/>
      <c r="O11" s="600"/>
      <c r="P11" s="600"/>
      <c r="R11" s="55"/>
    </row>
    <row r="12" spans="1:18" ht="3.75" customHeight="1" x14ac:dyDescent="0.35">
      <c r="A12" s="281"/>
      <c r="B12" s="281"/>
      <c r="C12" s="281"/>
      <c r="D12" s="281"/>
      <c r="E12" s="281"/>
      <c r="F12" s="281"/>
      <c r="G12" s="281"/>
      <c r="H12" s="281"/>
      <c r="I12" s="281"/>
      <c r="J12" s="281"/>
      <c r="K12" s="281"/>
      <c r="L12" s="281"/>
      <c r="M12" s="281"/>
      <c r="N12" s="281"/>
      <c r="O12" s="281"/>
      <c r="P12" s="281"/>
      <c r="R12" s="55"/>
    </row>
    <row r="13" spans="1:18" ht="49.5" customHeight="1" x14ac:dyDescent="0.35">
      <c r="A13" s="596" t="s">
        <v>7</v>
      </c>
      <c r="B13" s="597"/>
      <c r="C13" s="597"/>
      <c r="D13" s="597"/>
      <c r="E13" s="597"/>
      <c r="F13" s="597"/>
      <c r="G13" s="597"/>
      <c r="H13" s="597"/>
      <c r="I13" s="597"/>
      <c r="J13" s="597"/>
      <c r="K13" s="597"/>
      <c r="L13" s="597"/>
      <c r="M13" s="597"/>
      <c r="N13" s="597"/>
      <c r="O13" s="597"/>
      <c r="P13" s="598"/>
      <c r="R13" s="55"/>
    </row>
    <row r="14" spans="1:18" ht="3.75" customHeight="1" x14ac:dyDescent="0.35">
      <c r="A14" s="285"/>
      <c r="B14" s="285"/>
      <c r="C14" s="285"/>
      <c r="D14" s="285"/>
      <c r="E14" s="285"/>
      <c r="F14" s="285"/>
      <c r="G14" s="285"/>
      <c r="H14" s="285"/>
      <c r="I14" s="285"/>
      <c r="J14" s="285"/>
      <c r="K14" s="285"/>
      <c r="L14" s="285"/>
      <c r="M14" s="285"/>
      <c r="N14" s="285"/>
      <c r="O14" s="285"/>
      <c r="P14" s="55"/>
      <c r="R14" s="55"/>
    </row>
    <row r="15" spans="1:18" ht="21.75" customHeight="1" x14ac:dyDescent="0.35">
      <c r="A15" s="300" t="s">
        <v>8</v>
      </c>
      <c r="B15" s="599"/>
      <c r="C15" s="599"/>
      <c r="D15" s="599"/>
      <c r="E15" s="599"/>
      <c r="F15" s="301"/>
      <c r="G15" s="300" t="s">
        <v>9</v>
      </c>
      <c r="H15" s="599"/>
      <c r="I15" s="599"/>
      <c r="J15" s="599"/>
      <c r="K15" s="599"/>
      <c r="L15" s="599"/>
      <c r="M15" s="599"/>
      <c r="N15" s="599"/>
      <c r="O15" s="599"/>
      <c r="P15" s="301"/>
      <c r="R15" s="55"/>
    </row>
    <row r="16" spans="1:18" ht="4.5" customHeight="1" x14ac:dyDescent="0.35">
      <c r="A16" s="289"/>
      <c r="B16" s="289"/>
      <c r="C16" s="289"/>
      <c r="D16" s="289"/>
      <c r="E16" s="289"/>
      <c r="F16" s="289"/>
      <c r="G16" s="290"/>
      <c r="H16" s="290"/>
      <c r="I16" s="290"/>
      <c r="J16" s="285"/>
      <c r="K16" s="285"/>
      <c r="L16" s="285"/>
      <c r="M16" s="285"/>
      <c r="N16" s="285"/>
      <c r="O16" s="285"/>
      <c r="P16" s="55"/>
      <c r="R16" s="55"/>
    </row>
    <row r="17" spans="1:18" ht="21" customHeight="1" x14ac:dyDescent="0.35">
      <c r="A17" s="595" t="s">
        <v>311</v>
      </c>
      <c r="B17" s="595"/>
      <c r="C17" s="595"/>
      <c r="D17" s="595"/>
      <c r="E17" s="595"/>
      <c r="F17" s="595"/>
      <c r="G17" s="595"/>
      <c r="H17" s="595"/>
      <c r="I17" s="595"/>
      <c r="J17" s="595" t="s">
        <v>10</v>
      </c>
      <c r="K17" s="595"/>
      <c r="L17" s="595"/>
      <c r="M17" s="595"/>
      <c r="N17" s="595"/>
      <c r="O17" s="595"/>
      <c r="P17" s="595"/>
      <c r="R17" s="55"/>
    </row>
    <row r="18" spans="1:18" ht="6.75" customHeight="1" x14ac:dyDescent="0.35">
      <c r="A18" s="295"/>
      <c r="B18" s="295"/>
      <c r="C18" s="295"/>
      <c r="D18" s="295"/>
      <c r="E18" s="295"/>
      <c r="F18" s="295"/>
      <c r="G18" s="295"/>
      <c r="H18" s="295"/>
      <c r="I18" s="295"/>
      <c r="J18" s="295"/>
      <c r="K18" s="295"/>
      <c r="L18" s="295"/>
      <c r="M18" s="295"/>
      <c r="N18" s="295"/>
      <c r="O18" s="295"/>
      <c r="P18" s="55"/>
      <c r="R18" s="55"/>
    </row>
    <row r="19" spans="1:18" ht="21" customHeight="1" x14ac:dyDescent="0.35">
      <c r="A19" s="300" t="s">
        <v>11</v>
      </c>
      <c r="B19" s="301"/>
      <c r="C19" s="210"/>
      <c r="D19" s="132"/>
      <c r="E19" s="303"/>
      <c r="F19" s="303"/>
      <c r="G19" s="304"/>
      <c r="H19" s="211"/>
      <c r="I19" s="133"/>
      <c r="J19" s="302" t="s">
        <v>13</v>
      </c>
      <c r="K19" s="305"/>
      <c r="L19" s="305"/>
      <c r="M19" s="305"/>
      <c r="N19" s="306"/>
      <c r="O19" s="302"/>
      <c r="P19" s="304"/>
      <c r="R19" s="55"/>
    </row>
    <row r="20" spans="1:18" ht="26.25" customHeight="1" x14ac:dyDescent="0.35">
      <c r="A20" s="295"/>
      <c r="B20" s="295"/>
      <c r="C20" s="295"/>
      <c r="D20" s="295"/>
      <c r="E20" s="295"/>
      <c r="F20" s="295"/>
      <c r="G20" s="295"/>
      <c r="H20" s="295"/>
      <c r="I20" s="295"/>
      <c r="J20" s="295"/>
      <c r="K20" s="295"/>
      <c r="L20" s="295"/>
      <c r="M20" s="295"/>
      <c r="N20" s="295"/>
      <c r="O20" s="295"/>
      <c r="P20" s="55"/>
      <c r="R20" s="55"/>
    </row>
    <row r="21" spans="1:18" ht="20.25" customHeight="1" x14ac:dyDescent="0.35">
      <c r="A21" s="296" t="s">
        <v>14</v>
      </c>
      <c r="B21" s="296"/>
      <c r="C21" s="296"/>
      <c r="D21" s="296"/>
      <c r="E21" s="296"/>
      <c r="F21" s="296"/>
      <c r="G21" s="296"/>
      <c r="H21" s="296"/>
      <c r="I21" s="296"/>
      <c r="J21" s="296"/>
      <c r="K21" s="296"/>
      <c r="L21" s="296"/>
      <c r="M21" s="296"/>
      <c r="N21" s="296"/>
      <c r="O21" s="296"/>
      <c r="P21" s="55"/>
      <c r="R21" s="55"/>
    </row>
    <row r="22" spans="1:18" ht="20.25" customHeight="1" x14ac:dyDescent="0.35">
      <c r="A22" s="137"/>
      <c r="B22" s="137"/>
      <c r="C22" s="137"/>
      <c r="D22" s="137"/>
      <c r="E22" s="137"/>
      <c r="F22" s="137"/>
      <c r="G22" s="137"/>
      <c r="H22" s="137"/>
      <c r="I22" s="137"/>
      <c r="J22" s="137"/>
      <c r="K22" s="137"/>
      <c r="L22" s="137"/>
      <c r="M22" s="137"/>
      <c r="N22" s="137"/>
      <c r="O22" s="137"/>
      <c r="P22" s="55"/>
      <c r="R22" s="55"/>
    </row>
    <row r="23" spans="1:18" ht="21" customHeight="1" x14ac:dyDescent="0.35">
      <c r="A23" s="297"/>
      <c r="B23" s="297"/>
      <c r="C23" s="297"/>
      <c r="D23" s="297"/>
      <c r="E23" s="297"/>
      <c r="F23" s="297"/>
      <c r="G23" s="297"/>
      <c r="H23" s="297"/>
      <c r="I23" s="297"/>
      <c r="J23" s="297"/>
      <c r="K23" s="297"/>
      <c r="L23" s="297"/>
      <c r="M23" s="511" t="s">
        <v>16</v>
      </c>
      <c r="N23" s="511"/>
      <c r="O23" s="55"/>
      <c r="P23" s="55"/>
      <c r="R23" s="55"/>
    </row>
    <row r="24" spans="1:18" ht="20.25" customHeight="1" x14ac:dyDescent="0.35">
      <c r="A24" s="54" t="s">
        <v>17</v>
      </c>
      <c r="B24" s="512" t="s">
        <v>316</v>
      </c>
      <c r="C24" s="513"/>
      <c r="D24" s="513"/>
      <c r="E24" s="513"/>
      <c r="F24" s="513"/>
      <c r="G24" s="513"/>
      <c r="H24" s="513"/>
      <c r="I24" s="513"/>
      <c r="J24" s="513"/>
      <c r="K24" s="513"/>
      <c r="L24" s="590"/>
      <c r="M24" s="594">
        <f>'FE-2 Mes 12'!O24</f>
        <v>0</v>
      </c>
      <c r="N24" s="594"/>
      <c r="O24" s="55"/>
      <c r="P24" s="55"/>
      <c r="R24" s="55"/>
    </row>
    <row r="25" spans="1:18" ht="20.25" customHeight="1" x14ac:dyDescent="0.35">
      <c r="A25" s="54" t="s">
        <v>19</v>
      </c>
      <c r="B25" s="512" t="s">
        <v>320</v>
      </c>
      <c r="C25" s="513"/>
      <c r="D25" s="513"/>
      <c r="E25" s="513"/>
      <c r="F25" s="513"/>
      <c r="G25" s="513"/>
      <c r="H25" s="513"/>
      <c r="I25" s="513"/>
      <c r="J25" s="513"/>
      <c r="K25" s="513"/>
      <c r="L25" s="590"/>
      <c r="M25" s="594">
        <f>'FE-2 Mes 12'!Q25</f>
        <v>0</v>
      </c>
      <c r="N25" s="594"/>
      <c r="O25" s="55"/>
      <c r="P25" s="55"/>
      <c r="R25" s="55"/>
    </row>
    <row r="26" spans="1:18" ht="20.25" customHeight="1" x14ac:dyDescent="0.35">
      <c r="A26" s="54" t="s">
        <v>21</v>
      </c>
      <c r="B26" s="512" t="s">
        <v>317</v>
      </c>
      <c r="C26" s="513"/>
      <c r="D26" s="513"/>
      <c r="E26" s="513"/>
      <c r="F26" s="513"/>
      <c r="G26" s="513"/>
      <c r="H26" s="513"/>
      <c r="I26" s="513"/>
      <c r="J26" s="513"/>
      <c r="K26" s="513"/>
      <c r="L26" s="590"/>
      <c r="M26" s="594">
        <f>'FE-2 Mes 12'!Q26</f>
        <v>0</v>
      </c>
      <c r="N26" s="594"/>
      <c r="O26" s="55"/>
      <c r="P26" s="55"/>
      <c r="R26" s="55"/>
    </row>
    <row r="27" spans="1:18" ht="20.25" customHeight="1" x14ac:dyDescent="0.35">
      <c r="A27" s="54" t="s">
        <v>22</v>
      </c>
      <c r="B27" s="512" t="s">
        <v>318</v>
      </c>
      <c r="C27" s="513"/>
      <c r="D27" s="513"/>
      <c r="E27" s="513"/>
      <c r="F27" s="513"/>
      <c r="G27" s="513"/>
      <c r="H27" s="513"/>
      <c r="I27" s="513"/>
      <c r="J27" s="513"/>
      <c r="K27" s="513"/>
      <c r="L27" s="590"/>
      <c r="M27" s="594">
        <f>'FE-2 Mes 12'!Q27</f>
        <v>0</v>
      </c>
      <c r="N27" s="594"/>
      <c r="O27" s="55"/>
      <c r="P27" s="55"/>
      <c r="R27" s="55"/>
    </row>
    <row r="28" spans="1:18" ht="20.25" customHeight="1" x14ac:dyDescent="0.35">
      <c r="A28" s="54" t="s">
        <v>23</v>
      </c>
      <c r="B28" s="512" t="s">
        <v>18</v>
      </c>
      <c r="C28" s="513"/>
      <c r="D28" s="513"/>
      <c r="E28" s="513"/>
      <c r="F28" s="513"/>
      <c r="G28" s="513"/>
      <c r="H28" s="513"/>
      <c r="I28" s="513"/>
      <c r="J28" s="513"/>
      <c r="K28" s="513"/>
      <c r="L28" s="590"/>
      <c r="M28" s="601" t="e">
        <f>'FE-2 Mes 12'!Q29</f>
        <v>#DIV/0!</v>
      </c>
      <c r="N28" s="594"/>
      <c r="O28" s="55"/>
      <c r="P28" s="55"/>
      <c r="R28" s="55"/>
    </row>
    <row r="29" spans="1:18" ht="20.25" customHeight="1" x14ac:dyDescent="0.35">
      <c r="A29" s="54" t="s">
        <v>306</v>
      </c>
      <c r="B29" s="512" t="s">
        <v>20</v>
      </c>
      <c r="C29" s="513"/>
      <c r="D29" s="513"/>
      <c r="E29" s="513"/>
      <c r="F29" s="513"/>
      <c r="G29" s="513"/>
      <c r="H29" s="513"/>
      <c r="I29" s="513"/>
      <c r="J29" s="513"/>
      <c r="K29" s="513"/>
      <c r="L29" s="590"/>
      <c r="M29" s="591">
        <f>'FE-2 Mes 12'!Q30</f>
        <v>0</v>
      </c>
      <c r="N29" s="592"/>
      <c r="O29" s="55"/>
      <c r="P29" s="55"/>
      <c r="R29" s="55"/>
    </row>
    <row r="30" spans="1:18" ht="20.25" customHeight="1" x14ac:dyDescent="0.35">
      <c r="A30" s="54" t="s">
        <v>307</v>
      </c>
      <c r="B30" s="512" t="s">
        <v>313</v>
      </c>
      <c r="C30" s="513"/>
      <c r="D30" s="513"/>
      <c r="E30" s="513"/>
      <c r="F30" s="513"/>
      <c r="G30" s="513"/>
      <c r="H30" s="513"/>
      <c r="I30" s="513"/>
      <c r="J30" s="513"/>
      <c r="K30" s="513"/>
      <c r="L30" s="590"/>
      <c r="M30" s="591">
        <f>'FE-2 Mes 12'!Q31</f>
        <v>0</v>
      </c>
      <c r="N30" s="592"/>
      <c r="O30" s="55"/>
      <c r="P30" s="55"/>
      <c r="R30" s="55"/>
    </row>
    <row r="31" spans="1:18" ht="20.25" customHeight="1" x14ac:dyDescent="0.35">
      <c r="A31" s="54" t="s">
        <v>308</v>
      </c>
      <c r="B31" s="512" t="s">
        <v>303</v>
      </c>
      <c r="C31" s="513"/>
      <c r="D31" s="513"/>
      <c r="E31" s="513"/>
      <c r="F31" s="513"/>
      <c r="G31" s="513"/>
      <c r="H31" s="513"/>
      <c r="I31" s="513"/>
      <c r="J31" s="513"/>
      <c r="K31" s="513"/>
      <c r="L31" s="590"/>
      <c r="M31" s="591">
        <f>'FE-2 Mes 12'!Q32</f>
        <v>0</v>
      </c>
      <c r="N31" s="592"/>
      <c r="O31" s="55"/>
      <c r="P31" s="55"/>
      <c r="R31" s="55"/>
    </row>
    <row r="32" spans="1:18" ht="20.25" customHeight="1" x14ac:dyDescent="0.35">
      <c r="A32" s="54" t="s">
        <v>309</v>
      </c>
      <c r="B32" s="512" t="s">
        <v>305</v>
      </c>
      <c r="C32" s="513"/>
      <c r="D32" s="513"/>
      <c r="E32" s="513"/>
      <c r="F32" s="513"/>
      <c r="G32" s="513"/>
      <c r="H32" s="513"/>
      <c r="I32" s="513"/>
      <c r="J32" s="513"/>
      <c r="K32" s="513"/>
      <c r="L32" s="590"/>
      <c r="M32" s="591">
        <f>'FE-2 Mes 12'!Q33</f>
        <v>0</v>
      </c>
      <c r="N32" s="592"/>
      <c r="O32" s="55"/>
      <c r="P32" s="55"/>
      <c r="R32" s="55"/>
    </row>
    <row r="33" spans="1:18" ht="20.25" customHeight="1" x14ac:dyDescent="0.35">
      <c r="A33" s="54" t="s">
        <v>314</v>
      </c>
      <c r="B33" s="512" t="s">
        <v>304</v>
      </c>
      <c r="C33" s="513"/>
      <c r="D33" s="513"/>
      <c r="E33" s="513"/>
      <c r="F33" s="513"/>
      <c r="G33" s="513"/>
      <c r="H33" s="513"/>
      <c r="I33" s="513"/>
      <c r="J33" s="513"/>
      <c r="K33" s="513"/>
      <c r="L33" s="590"/>
      <c r="M33" s="591">
        <f>'FE-2 Mes 12'!Q34</f>
        <v>0</v>
      </c>
      <c r="N33" s="592"/>
      <c r="O33" s="55"/>
      <c r="P33" s="55"/>
      <c r="R33" s="55"/>
    </row>
    <row r="34" spans="1:18" ht="20.25" customHeight="1" x14ac:dyDescent="0.35">
      <c r="A34" s="54" t="s">
        <v>315</v>
      </c>
      <c r="B34" s="512" t="s">
        <v>24</v>
      </c>
      <c r="C34" s="513"/>
      <c r="D34" s="513"/>
      <c r="E34" s="513"/>
      <c r="F34" s="513"/>
      <c r="G34" s="513"/>
      <c r="H34" s="513"/>
      <c r="I34" s="513"/>
      <c r="J34" s="513"/>
      <c r="K34" s="513"/>
      <c r="L34" s="590"/>
      <c r="M34" s="593" t="e">
        <f>M33/M32</f>
        <v>#DIV/0!</v>
      </c>
      <c r="N34" s="593"/>
      <c r="O34" s="55"/>
      <c r="P34" s="55"/>
      <c r="R34" s="55"/>
    </row>
    <row r="35" spans="1:18" ht="12.75" customHeight="1" x14ac:dyDescent="0.35">
      <c r="A35" s="134"/>
      <c r="B35" s="135"/>
      <c r="C35" s="135"/>
      <c r="D35" s="135"/>
      <c r="E35" s="135"/>
      <c r="F35" s="135"/>
      <c r="G35" s="135"/>
      <c r="H35" s="135"/>
      <c r="I35" s="135"/>
      <c r="J35" s="135"/>
      <c r="K35" s="135"/>
      <c r="L35" s="135"/>
      <c r="M35" s="135"/>
      <c r="N35" s="135"/>
      <c r="O35" s="136"/>
      <c r="P35" s="55"/>
      <c r="R35" s="55"/>
    </row>
    <row r="36" spans="1:18" ht="18.75" customHeight="1" x14ac:dyDescent="0.35">
      <c r="A36" s="137" t="s">
        <v>25</v>
      </c>
      <c r="B36" s="138"/>
      <c r="C36" s="138"/>
      <c r="D36" s="136"/>
      <c r="E36" s="136"/>
      <c r="F36" s="136"/>
      <c r="G36" s="136"/>
      <c r="H36" s="136"/>
      <c r="I36" s="136"/>
      <c r="J36" s="136"/>
      <c r="K36" s="136"/>
      <c r="L36" s="136"/>
      <c r="M36" s="136"/>
      <c r="N36" s="136"/>
      <c r="O36" s="136"/>
      <c r="P36" s="55"/>
      <c r="R36" s="55"/>
    </row>
    <row r="37" spans="1:18" ht="0.75" customHeight="1" x14ac:dyDescent="0.35">
      <c r="A37" s="137"/>
      <c r="B37" s="138"/>
      <c r="C37" s="138"/>
      <c r="D37" s="136"/>
      <c r="E37" s="136"/>
      <c r="F37" s="136"/>
      <c r="G37" s="136"/>
      <c r="H37" s="136"/>
      <c r="I37" s="136"/>
      <c r="J37" s="136"/>
      <c r="K37" s="136"/>
      <c r="L37" s="136"/>
      <c r="M37" s="136"/>
      <c r="N37" s="136"/>
      <c r="O37" s="136"/>
      <c r="P37" s="55"/>
      <c r="R37" s="55"/>
    </row>
    <row r="38" spans="1:18" ht="14.5" customHeight="1" x14ac:dyDescent="0.35">
      <c r="A38" s="139"/>
      <c r="B38" s="297"/>
      <c r="C38" s="297"/>
      <c r="D38" s="297"/>
      <c r="E38" s="297"/>
      <c r="F38" s="297"/>
      <c r="G38" s="297"/>
      <c r="H38" s="297"/>
      <c r="I38" s="297"/>
      <c r="J38" s="297"/>
      <c r="K38" s="297"/>
      <c r="L38" s="298"/>
      <c r="M38" s="299" t="s">
        <v>16</v>
      </c>
      <c r="N38" s="299"/>
      <c r="O38" s="55"/>
      <c r="P38" s="55"/>
      <c r="R38" s="55"/>
    </row>
    <row r="39" spans="1:18" ht="26.25" customHeight="1" x14ac:dyDescent="0.35">
      <c r="A39" s="54" t="s">
        <v>26</v>
      </c>
      <c r="B39" s="512" t="s">
        <v>27</v>
      </c>
      <c r="C39" s="513"/>
      <c r="D39" s="513"/>
      <c r="E39" s="513"/>
      <c r="F39" s="513"/>
      <c r="G39" s="513"/>
      <c r="H39" s="513"/>
      <c r="I39" s="513"/>
      <c r="J39" s="513"/>
      <c r="K39" s="513"/>
      <c r="L39" s="587"/>
      <c r="M39" s="331">
        <f>M124</f>
        <v>0</v>
      </c>
      <c r="N39" s="331"/>
      <c r="O39" s="55"/>
      <c r="P39" s="55"/>
      <c r="R39" s="55"/>
    </row>
    <row r="40" spans="1:18" ht="15" customHeight="1" x14ac:dyDescent="0.35">
      <c r="A40" s="54" t="s">
        <v>28</v>
      </c>
      <c r="B40" s="512" t="s">
        <v>29</v>
      </c>
      <c r="C40" s="513"/>
      <c r="D40" s="513"/>
      <c r="E40" s="513"/>
      <c r="F40" s="513"/>
      <c r="G40" s="513"/>
      <c r="H40" s="513"/>
      <c r="I40" s="513"/>
      <c r="J40" s="513"/>
      <c r="K40" s="513"/>
      <c r="L40" s="587"/>
      <c r="M40" s="331">
        <f>'FE-2 Mes 12'!Q41</f>
        <v>0</v>
      </c>
      <c r="N40" s="331"/>
      <c r="O40" s="55"/>
      <c r="P40" s="55"/>
      <c r="R40" s="55"/>
    </row>
    <row r="41" spans="1:18" ht="15" customHeight="1" x14ac:dyDescent="0.35">
      <c r="A41" s="54" t="s">
        <v>30</v>
      </c>
      <c r="B41" s="512" t="s">
        <v>31</v>
      </c>
      <c r="C41" s="513"/>
      <c r="D41" s="513"/>
      <c r="E41" s="513"/>
      <c r="F41" s="513"/>
      <c r="G41" s="513"/>
      <c r="H41" s="513"/>
      <c r="I41" s="513"/>
      <c r="J41" s="513"/>
      <c r="K41" s="513"/>
      <c r="L41" s="587"/>
      <c r="M41" s="331">
        <f>'FE-2 Mes 12'!Q42</f>
        <v>0</v>
      </c>
      <c r="N41" s="331"/>
      <c r="O41" s="55"/>
      <c r="P41" s="55"/>
      <c r="R41" s="55"/>
    </row>
    <row r="42" spans="1:18" ht="15" customHeight="1" x14ac:dyDescent="0.35">
      <c r="A42" s="54" t="s">
        <v>32</v>
      </c>
      <c r="B42" s="512" t="s">
        <v>33</v>
      </c>
      <c r="C42" s="513"/>
      <c r="D42" s="513"/>
      <c r="E42" s="513"/>
      <c r="F42" s="513"/>
      <c r="G42" s="513"/>
      <c r="H42" s="513"/>
      <c r="I42" s="513"/>
      <c r="J42" s="513"/>
      <c r="K42" s="513"/>
      <c r="L42" s="587"/>
      <c r="M42" s="331">
        <f>'FE-2 Mes 12'!Q43</f>
        <v>0</v>
      </c>
      <c r="N42" s="331"/>
      <c r="O42" s="55"/>
      <c r="P42" s="55"/>
      <c r="R42" s="55"/>
    </row>
    <row r="43" spans="1:18" ht="15" customHeight="1" x14ac:dyDescent="0.35">
      <c r="A43" s="54" t="s">
        <v>34</v>
      </c>
      <c r="B43" s="512" t="s">
        <v>325</v>
      </c>
      <c r="C43" s="513"/>
      <c r="D43" s="513"/>
      <c r="E43" s="513"/>
      <c r="F43" s="513"/>
      <c r="G43" s="513"/>
      <c r="H43" s="513"/>
      <c r="I43" s="513"/>
      <c r="J43" s="513"/>
      <c r="K43" s="513"/>
      <c r="L43" s="587"/>
      <c r="M43" s="338" t="e">
        <f>M42/M39</f>
        <v>#DIV/0!</v>
      </c>
      <c r="N43" s="339"/>
      <c r="O43" s="55"/>
      <c r="P43" s="55"/>
      <c r="R43" s="55"/>
    </row>
    <row r="44" spans="1:18" ht="26.25" customHeight="1" x14ac:dyDescent="0.35">
      <c r="A44" s="54" t="s">
        <v>36</v>
      </c>
      <c r="B44" s="512" t="s">
        <v>35</v>
      </c>
      <c r="C44" s="513"/>
      <c r="D44" s="513"/>
      <c r="E44" s="513"/>
      <c r="F44" s="513"/>
      <c r="G44" s="513"/>
      <c r="H44" s="513"/>
      <c r="I44" s="513"/>
      <c r="J44" s="513"/>
      <c r="K44" s="513"/>
      <c r="L44" s="587"/>
      <c r="M44" s="331">
        <f>'FE-2 Mes 12'!Q45</f>
        <v>0</v>
      </c>
      <c r="N44" s="331"/>
      <c r="O44" s="55"/>
      <c r="P44" s="55"/>
      <c r="R44" s="55"/>
    </row>
    <row r="45" spans="1:18" ht="15" customHeight="1" x14ac:dyDescent="0.35">
      <c r="A45" s="54" t="s">
        <v>38</v>
      </c>
      <c r="B45" s="512" t="s">
        <v>327</v>
      </c>
      <c r="C45" s="513"/>
      <c r="D45" s="513"/>
      <c r="E45" s="513"/>
      <c r="F45" s="513"/>
      <c r="G45" s="513"/>
      <c r="H45" s="513"/>
      <c r="I45" s="513"/>
      <c r="J45" s="513"/>
      <c r="K45" s="513"/>
      <c r="L45" s="587"/>
      <c r="M45" s="331">
        <f>'FE-2 Mes 12'!Q46</f>
        <v>0</v>
      </c>
      <c r="N45" s="331"/>
      <c r="O45" s="55"/>
      <c r="P45" s="55"/>
      <c r="R45" s="55"/>
    </row>
    <row r="46" spans="1:18" ht="15" customHeight="1" x14ac:dyDescent="0.35">
      <c r="A46" s="54" t="s">
        <v>39</v>
      </c>
      <c r="B46" s="512" t="s">
        <v>37</v>
      </c>
      <c r="C46" s="513"/>
      <c r="D46" s="513"/>
      <c r="E46" s="513"/>
      <c r="F46" s="513"/>
      <c r="G46" s="513"/>
      <c r="H46" s="513"/>
      <c r="I46" s="513"/>
      <c r="J46" s="513"/>
      <c r="K46" s="513"/>
      <c r="L46" s="587"/>
      <c r="M46" s="331">
        <f>'FE-2 Mes 12'!Q47</f>
        <v>0</v>
      </c>
      <c r="N46" s="331"/>
      <c r="O46" s="55"/>
      <c r="P46" s="55"/>
      <c r="R46" s="55"/>
    </row>
    <row r="47" spans="1:18" ht="15" customHeight="1" x14ac:dyDescent="0.35">
      <c r="A47" s="54" t="s">
        <v>40</v>
      </c>
      <c r="B47" s="512" t="s">
        <v>328</v>
      </c>
      <c r="C47" s="513"/>
      <c r="D47" s="513"/>
      <c r="E47" s="513"/>
      <c r="F47" s="513"/>
      <c r="G47" s="513"/>
      <c r="H47" s="513"/>
      <c r="I47" s="513"/>
      <c r="J47" s="513"/>
      <c r="K47" s="513"/>
      <c r="L47" s="587"/>
      <c r="M47" s="331">
        <f>'FE-2 Mes 12'!Q48</f>
        <v>0</v>
      </c>
      <c r="N47" s="331"/>
      <c r="O47" s="55"/>
      <c r="P47" s="55"/>
      <c r="R47" s="55"/>
    </row>
    <row r="48" spans="1:18" ht="15" customHeight="1" x14ac:dyDescent="0.35">
      <c r="A48" s="54" t="s">
        <v>321</v>
      </c>
      <c r="B48" s="512" t="s">
        <v>322</v>
      </c>
      <c r="C48" s="513"/>
      <c r="D48" s="513"/>
      <c r="E48" s="513"/>
      <c r="F48" s="513"/>
      <c r="G48" s="513"/>
      <c r="H48" s="513"/>
      <c r="I48" s="513"/>
      <c r="J48" s="513"/>
      <c r="K48" s="513"/>
      <c r="L48" s="587"/>
      <c r="M48" s="503" t="e">
        <f>(M41/M47)*250000</f>
        <v>#DIV/0!</v>
      </c>
      <c r="N48" s="503"/>
      <c r="O48" s="55"/>
      <c r="P48" s="55"/>
      <c r="R48" s="55"/>
    </row>
    <row r="49" spans="1:18" ht="15" customHeight="1" x14ac:dyDescent="0.35">
      <c r="A49" s="54" t="s">
        <v>329</v>
      </c>
      <c r="B49" s="512" t="s">
        <v>323</v>
      </c>
      <c r="C49" s="513"/>
      <c r="D49" s="513"/>
      <c r="E49" s="513"/>
      <c r="F49" s="513"/>
      <c r="G49" s="513"/>
      <c r="H49" s="513"/>
      <c r="I49" s="513"/>
      <c r="J49" s="513"/>
      <c r="K49" s="513"/>
      <c r="L49" s="587"/>
      <c r="M49" s="504" t="e">
        <f>(M44/M47)*250000</f>
        <v>#DIV/0!</v>
      </c>
      <c r="N49" s="504"/>
      <c r="O49" s="55"/>
      <c r="P49" s="55"/>
      <c r="R49" s="55"/>
    </row>
    <row r="50" spans="1:18" ht="15" customHeight="1" x14ac:dyDescent="0.35">
      <c r="A50" s="54" t="s">
        <v>330</v>
      </c>
      <c r="B50" s="512" t="s">
        <v>333</v>
      </c>
      <c r="C50" s="513"/>
      <c r="D50" s="513"/>
      <c r="E50" s="513"/>
      <c r="F50" s="513"/>
      <c r="G50" s="513"/>
      <c r="H50" s="513"/>
      <c r="I50" s="513"/>
      <c r="J50" s="513"/>
      <c r="K50" s="513"/>
      <c r="L50" s="587"/>
      <c r="M50" s="331">
        <f>'FE-2 Mes 12'!Q51</f>
        <v>0</v>
      </c>
      <c r="N50" s="331"/>
      <c r="O50" s="55"/>
      <c r="P50" s="55"/>
      <c r="R50" s="55"/>
    </row>
    <row r="51" spans="1:18" ht="15" customHeight="1" x14ac:dyDescent="0.35">
      <c r="A51" s="54" t="s">
        <v>331</v>
      </c>
      <c r="B51" s="512" t="s">
        <v>326</v>
      </c>
      <c r="C51" s="513"/>
      <c r="D51" s="513"/>
      <c r="E51" s="513"/>
      <c r="F51" s="513"/>
      <c r="G51" s="513"/>
      <c r="H51" s="513"/>
      <c r="I51" s="513"/>
      <c r="J51" s="513"/>
      <c r="K51" s="513"/>
      <c r="L51" s="587"/>
      <c r="M51" s="588" t="e">
        <f>(M45+M44)/M47</f>
        <v>#DIV/0!</v>
      </c>
      <c r="N51" s="589"/>
      <c r="O51" s="55"/>
      <c r="P51" s="55"/>
      <c r="R51" s="55"/>
    </row>
    <row r="52" spans="1:18" ht="15" customHeight="1" x14ac:dyDescent="0.35">
      <c r="A52" s="54" t="s">
        <v>332</v>
      </c>
      <c r="B52" s="512" t="s">
        <v>324</v>
      </c>
      <c r="C52" s="513"/>
      <c r="D52" s="513"/>
      <c r="E52" s="513"/>
      <c r="F52" s="513"/>
      <c r="G52" s="513"/>
      <c r="H52" s="513"/>
      <c r="I52" s="513"/>
      <c r="J52" s="513"/>
      <c r="K52" s="513"/>
      <c r="L52" s="587"/>
      <c r="M52" s="358" t="e">
        <f>(M48*M49)/1000</f>
        <v>#DIV/0!</v>
      </c>
      <c r="N52" s="358"/>
      <c r="O52" s="55"/>
      <c r="P52" s="55"/>
      <c r="R52" s="55"/>
    </row>
    <row r="53" spans="1:18" ht="3.75" customHeight="1" x14ac:dyDescent="0.35">
      <c r="A53" s="142"/>
      <c r="B53" s="143"/>
      <c r="C53" s="143"/>
      <c r="D53" s="143"/>
      <c r="E53" s="143"/>
      <c r="F53" s="143"/>
      <c r="G53" s="143"/>
      <c r="H53" s="143"/>
      <c r="I53" s="143"/>
      <c r="J53" s="143"/>
      <c r="K53" s="143"/>
      <c r="L53" s="135"/>
      <c r="M53" s="135"/>
      <c r="N53" s="135"/>
      <c r="O53" s="135"/>
      <c r="P53" s="55"/>
      <c r="R53" s="55"/>
    </row>
    <row r="54" spans="1:18" ht="18" x14ac:dyDescent="0.35">
      <c r="A54" s="296" t="s">
        <v>41</v>
      </c>
      <c r="B54" s="296"/>
      <c r="C54" s="296"/>
      <c r="D54" s="296"/>
      <c r="E54" s="296"/>
      <c r="F54" s="296"/>
      <c r="G54" s="296"/>
      <c r="H54" s="296"/>
      <c r="I54" s="296"/>
      <c r="J54" s="296"/>
      <c r="K54" s="296"/>
      <c r="L54" s="296"/>
      <c r="M54" s="296"/>
      <c r="N54" s="296"/>
      <c r="O54" s="296"/>
      <c r="P54" s="55"/>
      <c r="R54" s="55"/>
    </row>
    <row r="55" spans="1:18" ht="9" customHeight="1" x14ac:dyDescent="0.35">
      <c r="A55" s="99"/>
      <c r="B55" s="99"/>
      <c r="C55" s="99"/>
      <c r="D55" s="99"/>
      <c r="E55" s="99"/>
      <c r="F55" s="55"/>
      <c r="G55" s="55"/>
      <c r="H55" s="55"/>
      <c r="I55" s="55"/>
      <c r="J55" s="55"/>
      <c r="K55" s="55"/>
      <c r="L55" s="55"/>
      <c r="M55" s="55"/>
      <c r="N55" s="55"/>
      <c r="O55" s="55"/>
      <c r="P55" s="55"/>
      <c r="R55" s="55"/>
    </row>
    <row r="56" spans="1:18" ht="12.75" customHeight="1" x14ac:dyDescent="0.35">
      <c r="A56" s="341" t="s">
        <v>42</v>
      </c>
      <c r="B56" s="341"/>
      <c r="C56" s="343" t="s">
        <v>43</v>
      </c>
      <c r="D56" s="344"/>
      <c r="E56" s="344"/>
      <c r="F56" s="344"/>
      <c r="G56" s="344"/>
      <c r="H56" s="345"/>
      <c r="I56" s="343" t="s">
        <v>44</v>
      </c>
      <c r="J56" s="345"/>
      <c r="K56" s="349" t="s">
        <v>45</v>
      </c>
      <c r="L56" s="349"/>
      <c r="M56" s="349" t="s">
        <v>46</v>
      </c>
      <c r="N56" s="349"/>
      <c r="O56" s="351" t="s">
        <v>47</v>
      </c>
      <c r="P56" s="351"/>
    </row>
    <row r="57" spans="1:18" ht="20.25" customHeight="1" thickBot="1" x14ac:dyDescent="0.4">
      <c r="A57" s="342"/>
      <c r="B57" s="342"/>
      <c r="C57" s="346"/>
      <c r="D57" s="347"/>
      <c r="E57" s="347"/>
      <c r="F57" s="347"/>
      <c r="G57" s="347"/>
      <c r="H57" s="348"/>
      <c r="I57" s="346"/>
      <c r="J57" s="348"/>
      <c r="K57" s="350"/>
      <c r="L57" s="350"/>
      <c r="M57" s="350"/>
      <c r="N57" s="350"/>
      <c r="O57" s="352"/>
      <c r="P57" s="352"/>
    </row>
    <row r="58" spans="1:18" ht="16" customHeight="1" x14ac:dyDescent="0.35">
      <c r="A58" s="518"/>
      <c r="B58" s="519"/>
      <c r="C58" s="518"/>
      <c r="D58" s="520"/>
      <c r="E58" s="520"/>
      <c r="F58" s="520"/>
      <c r="G58" s="520"/>
      <c r="H58" s="519"/>
      <c r="I58" s="492"/>
      <c r="J58" s="493"/>
      <c r="K58" s="521"/>
      <c r="L58" s="521"/>
      <c r="M58" s="377">
        <f>I58*K58</f>
        <v>0</v>
      </c>
      <c r="N58" s="377"/>
      <c r="O58" s="492"/>
      <c r="P58" s="493"/>
    </row>
    <row r="59" spans="1:18" ht="16" customHeight="1" x14ac:dyDescent="0.35">
      <c r="A59" s="494"/>
      <c r="B59" s="495"/>
      <c r="C59" s="496"/>
      <c r="D59" s="497"/>
      <c r="E59" s="497"/>
      <c r="F59" s="497"/>
      <c r="G59" s="497"/>
      <c r="H59" s="498"/>
      <c r="I59" s="499"/>
      <c r="J59" s="500"/>
      <c r="K59" s="501"/>
      <c r="L59" s="501"/>
      <c r="M59" s="369">
        <f>I59*K59</f>
        <v>0</v>
      </c>
      <c r="N59" s="370"/>
      <c r="O59" s="499"/>
      <c r="P59" s="500"/>
    </row>
    <row r="60" spans="1:18" ht="16" customHeight="1" x14ac:dyDescent="0.35">
      <c r="A60" s="494"/>
      <c r="B60" s="495"/>
      <c r="C60" s="496"/>
      <c r="D60" s="497"/>
      <c r="E60" s="497"/>
      <c r="F60" s="497"/>
      <c r="G60" s="497"/>
      <c r="H60" s="498"/>
      <c r="I60" s="499"/>
      <c r="J60" s="500"/>
      <c r="K60" s="501"/>
      <c r="L60" s="501"/>
      <c r="M60" s="369">
        <f>I60*K60</f>
        <v>0</v>
      </c>
      <c r="N60" s="370"/>
      <c r="O60" s="499"/>
      <c r="P60" s="500"/>
    </row>
    <row r="61" spans="1:18" ht="16" customHeight="1" thickBot="1" x14ac:dyDescent="0.4">
      <c r="A61" s="482"/>
      <c r="B61" s="483"/>
      <c r="C61" s="484"/>
      <c r="D61" s="485"/>
      <c r="E61" s="485"/>
      <c r="F61" s="485"/>
      <c r="G61" s="485"/>
      <c r="H61" s="486"/>
      <c r="I61" s="487"/>
      <c r="J61" s="488"/>
      <c r="K61" s="489"/>
      <c r="L61" s="489"/>
      <c r="M61" s="490">
        <f>K61*I61</f>
        <v>0</v>
      </c>
      <c r="N61" s="491"/>
      <c r="O61" s="487"/>
      <c r="P61" s="488"/>
    </row>
    <row r="62" spans="1:18" ht="16" customHeight="1" x14ac:dyDescent="0.35">
      <c r="A62" s="474"/>
      <c r="B62" s="475"/>
      <c r="C62" s="476" t="s">
        <v>48</v>
      </c>
      <c r="D62" s="477"/>
      <c r="E62" s="477"/>
      <c r="F62" s="477"/>
      <c r="G62" s="477"/>
      <c r="H62" s="478"/>
      <c r="I62" s="479">
        <f>SUM(I58:J61)</f>
        <v>0</v>
      </c>
      <c r="J62" s="480"/>
      <c r="K62" s="481">
        <f>SUM(K58:L61)</f>
        <v>0</v>
      </c>
      <c r="L62" s="481"/>
      <c r="M62" s="481">
        <f>SUM(M58:N61)</f>
        <v>0</v>
      </c>
      <c r="N62" s="481"/>
      <c r="O62" s="481"/>
      <c r="P62" s="481"/>
    </row>
    <row r="63" spans="1:18" ht="15" customHeight="1" x14ac:dyDescent="0.35">
      <c r="A63" s="142"/>
      <c r="B63" s="143"/>
      <c r="C63" s="143"/>
      <c r="D63" s="143"/>
      <c r="E63" s="143"/>
      <c r="F63" s="143"/>
      <c r="G63" s="143"/>
      <c r="H63" s="143"/>
      <c r="I63" s="143"/>
      <c r="J63" s="143"/>
      <c r="K63" s="143"/>
      <c r="L63" s="135"/>
      <c r="M63" s="135"/>
      <c r="N63" s="135"/>
      <c r="O63" s="135"/>
      <c r="P63" s="55"/>
    </row>
    <row r="64" spans="1:18" ht="36" customHeight="1" x14ac:dyDescent="0.35">
      <c r="A64" s="144" t="s">
        <v>49</v>
      </c>
      <c r="B64" s="137"/>
      <c r="C64" s="137"/>
      <c r="D64" s="137"/>
      <c r="E64" s="137"/>
      <c r="F64" s="137"/>
      <c r="G64" s="137"/>
      <c r="H64" s="137"/>
      <c r="I64" s="145"/>
      <c r="J64" s="145"/>
      <c r="K64" s="55"/>
      <c r="L64" s="55"/>
      <c r="M64" s="55"/>
      <c r="N64" s="55"/>
      <c r="O64" s="55"/>
      <c r="P64" s="55"/>
    </row>
    <row r="65" spans="1:16" ht="18" customHeight="1" x14ac:dyDescent="0.35">
      <c r="A65" s="399"/>
      <c r="B65" s="305"/>
      <c r="C65" s="305"/>
      <c r="D65" s="305"/>
      <c r="E65" s="305"/>
      <c r="F65" s="305"/>
      <c r="G65" s="305"/>
      <c r="H65" s="305"/>
      <c r="I65" s="305"/>
      <c r="J65" s="305"/>
      <c r="K65" s="305"/>
      <c r="L65" s="305"/>
      <c r="M65" s="306"/>
      <c r="N65" s="150" t="s">
        <v>50</v>
      </c>
      <c r="O65" s="151" t="s">
        <v>51</v>
      </c>
      <c r="P65" s="152" t="s">
        <v>52</v>
      </c>
    </row>
    <row r="66" spans="1:16" ht="25.5" customHeight="1" x14ac:dyDescent="0.35">
      <c r="A66" s="7" t="s">
        <v>53</v>
      </c>
      <c r="B66" s="389" t="s">
        <v>55</v>
      </c>
      <c r="C66" s="390"/>
      <c r="D66" s="390"/>
      <c r="E66" s="390"/>
      <c r="F66" s="390"/>
      <c r="G66" s="390"/>
      <c r="H66" s="390"/>
      <c r="I66" s="390"/>
      <c r="J66" s="390"/>
      <c r="K66" s="390"/>
      <c r="L66" s="390"/>
      <c r="M66" s="391"/>
      <c r="N66" s="195"/>
      <c r="O66" s="196"/>
      <c r="P66" s="197"/>
    </row>
    <row r="67" spans="1:16" ht="25.5" customHeight="1" x14ac:dyDescent="0.35">
      <c r="A67" s="6" t="s">
        <v>54</v>
      </c>
      <c r="B67" s="389" t="s">
        <v>57</v>
      </c>
      <c r="C67" s="390"/>
      <c r="D67" s="390"/>
      <c r="E67" s="390"/>
      <c r="F67" s="390"/>
      <c r="G67" s="390"/>
      <c r="H67" s="390"/>
      <c r="I67" s="390"/>
      <c r="J67" s="390"/>
      <c r="K67" s="390"/>
      <c r="L67" s="390"/>
      <c r="M67" s="391"/>
      <c r="N67" s="195"/>
      <c r="O67" s="196"/>
      <c r="P67" s="197"/>
    </row>
    <row r="68" spans="1:16" ht="37.5" customHeight="1" x14ac:dyDescent="0.35">
      <c r="A68" s="7" t="s">
        <v>56</v>
      </c>
      <c r="B68" s="389" t="s">
        <v>59</v>
      </c>
      <c r="C68" s="390"/>
      <c r="D68" s="390"/>
      <c r="E68" s="390"/>
      <c r="F68" s="390"/>
      <c r="G68" s="390"/>
      <c r="H68" s="390"/>
      <c r="I68" s="390"/>
      <c r="J68" s="390"/>
      <c r="K68" s="390"/>
      <c r="L68" s="390"/>
      <c r="M68" s="391"/>
      <c r="N68" s="195"/>
      <c r="O68" s="199"/>
      <c r="P68" s="197"/>
    </row>
    <row r="69" spans="1:16" ht="25.5" customHeight="1" x14ac:dyDescent="0.35">
      <c r="A69" s="6" t="s">
        <v>58</v>
      </c>
      <c r="B69" s="389" t="s">
        <v>61</v>
      </c>
      <c r="C69" s="390"/>
      <c r="D69" s="390"/>
      <c r="E69" s="390"/>
      <c r="F69" s="390"/>
      <c r="G69" s="390"/>
      <c r="H69" s="390"/>
      <c r="I69" s="390"/>
      <c r="J69" s="390"/>
      <c r="K69" s="390"/>
      <c r="L69" s="390"/>
      <c r="M69" s="391"/>
      <c r="N69" s="195"/>
      <c r="O69" s="199"/>
      <c r="P69" s="197"/>
    </row>
    <row r="70" spans="1:16" ht="25.5" customHeight="1" x14ac:dyDescent="0.35">
      <c r="A70" s="7" t="s">
        <v>60</v>
      </c>
      <c r="B70" s="389" t="s">
        <v>63</v>
      </c>
      <c r="C70" s="390"/>
      <c r="D70" s="390"/>
      <c r="E70" s="390"/>
      <c r="F70" s="390"/>
      <c r="G70" s="390"/>
      <c r="H70" s="390"/>
      <c r="I70" s="390"/>
      <c r="J70" s="390"/>
      <c r="K70" s="390"/>
      <c r="L70" s="390"/>
      <c r="M70" s="391"/>
      <c r="N70" s="195"/>
      <c r="O70" s="199"/>
      <c r="P70" s="197"/>
    </row>
    <row r="71" spans="1:16" ht="18" customHeight="1" x14ac:dyDescent="0.35">
      <c r="A71" s="6" t="s">
        <v>62</v>
      </c>
      <c r="B71" s="389" t="s">
        <v>65</v>
      </c>
      <c r="C71" s="390"/>
      <c r="D71" s="390"/>
      <c r="E71" s="390"/>
      <c r="F71" s="390"/>
      <c r="G71" s="390"/>
      <c r="H71" s="390"/>
      <c r="I71" s="390"/>
      <c r="J71" s="390"/>
      <c r="K71" s="390"/>
      <c r="L71" s="390"/>
      <c r="M71" s="391"/>
      <c r="N71" s="195"/>
      <c r="O71" s="199"/>
      <c r="P71" s="197"/>
    </row>
    <row r="72" spans="1:16" ht="18" customHeight="1" x14ac:dyDescent="0.35">
      <c r="A72" s="7" t="s">
        <v>64</v>
      </c>
      <c r="B72" s="389" t="s">
        <v>67</v>
      </c>
      <c r="C72" s="390"/>
      <c r="D72" s="390"/>
      <c r="E72" s="390"/>
      <c r="F72" s="390"/>
      <c r="G72" s="390"/>
      <c r="H72" s="390"/>
      <c r="I72" s="390"/>
      <c r="J72" s="390"/>
      <c r="K72" s="390"/>
      <c r="L72" s="390"/>
      <c r="M72" s="391"/>
      <c r="N72" s="195"/>
      <c r="O72" s="196"/>
      <c r="P72" s="197"/>
    </row>
    <row r="73" spans="1:16" ht="18" customHeight="1" x14ac:dyDescent="0.35">
      <c r="A73" s="6" t="s">
        <v>66</v>
      </c>
      <c r="B73" s="389" t="s">
        <v>312</v>
      </c>
      <c r="C73" s="390"/>
      <c r="D73" s="390"/>
      <c r="E73" s="390"/>
      <c r="F73" s="390"/>
      <c r="G73" s="390"/>
      <c r="H73" s="390"/>
      <c r="I73" s="390"/>
      <c r="J73" s="390"/>
      <c r="K73" s="390"/>
      <c r="L73" s="390"/>
      <c r="M73" s="391"/>
      <c r="N73" s="195"/>
      <c r="O73" s="199"/>
      <c r="P73" s="197"/>
    </row>
    <row r="74" spans="1:16" ht="18" customHeight="1" x14ac:dyDescent="0.35">
      <c r="A74" s="7" t="s">
        <v>68</v>
      </c>
      <c r="B74" s="389" t="s">
        <v>69</v>
      </c>
      <c r="C74" s="390"/>
      <c r="D74" s="390"/>
      <c r="E74" s="390"/>
      <c r="F74" s="390"/>
      <c r="G74" s="390"/>
      <c r="H74" s="390"/>
      <c r="I74" s="390"/>
      <c r="J74" s="390"/>
      <c r="K74" s="390"/>
      <c r="L74" s="390"/>
      <c r="M74" s="391"/>
      <c r="N74" s="195"/>
      <c r="O74" s="198"/>
      <c r="P74" s="197"/>
    </row>
    <row r="75" spans="1:16" ht="10" customHeight="1" x14ac:dyDescent="0.35">
      <c r="A75" s="402"/>
      <c r="B75" s="403"/>
      <c r="C75" s="403"/>
      <c r="D75" s="403"/>
      <c r="E75" s="403"/>
      <c r="F75" s="403"/>
      <c r="G75" s="403"/>
      <c r="H75" s="403"/>
      <c r="I75" s="403"/>
      <c r="J75" s="146"/>
      <c r="K75" s="55"/>
      <c r="L75" s="55"/>
      <c r="M75" s="55"/>
      <c r="N75" s="55"/>
      <c r="O75" s="55"/>
      <c r="P75" s="55"/>
    </row>
    <row r="76" spans="1:16" ht="6" customHeight="1" x14ac:dyDescent="0.35">
      <c r="A76" s="146"/>
      <c r="B76" s="147"/>
      <c r="C76" s="147"/>
      <c r="D76" s="148"/>
      <c r="E76" s="148"/>
      <c r="F76" s="272"/>
      <c r="G76" s="272"/>
      <c r="H76" s="272"/>
      <c r="I76" s="149"/>
      <c r="J76" s="149"/>
      <c r="K76" s="55"/>
      <c r="L76" s="55"/>
      <c r="M76" s="55"/>
      <c r="N76" s="55"/>
      <c r="O76" s="55"/>
      <c r="P76" s="55"/>
    </row>
    <row r="77" spans="1:16" ht="29.25" customHeight="1" x14ac:dyDescent="0.35">
      <c r="A77" s="296" t="s">
        <v>70</v>
      </c>
      <c r="B77" s="296"/>
      <c r="C77" s="296"/>
      <c r="D77" s="296"/>
      <c r="E77" s="296"/>
      <c r="F77" s="296"/>
      <c r="G77" s="296"/>
      <c r="H77" s="296"/>
      <c r="I77" s="296"/>
      <c r="J77" s="296"/>
      <c r="K77" s="296"/>
      <c r="L77" s="296"/>
      <c r="M77" s="137"/>
      <c r="N77" s="137"/>
      <c r="O77" s="55"/>
      <c r="P77" s="55"/>
    </row>
    <row r="78" spans="1:16" ht="18" customHeight="1" x14ac:dyDescent="0.35">
      <c r="A78" s="399"/>
      <c r="B78" s="400"/>
      <c r="C78" s="400"/>
      <c r="D78" s="400"/>
      <c r="E78" s="400"/>
      <c r="F78" s="400"/>
      <c r="G78" s="400"/>
      <c r="H78" s="400"/>
      <c r="I78" s="400"/>
      <c r="J78" s="400"/>
      <c r="K78" s="400"/>
      <c r="L78" s="400"/>
      <c r="M78" s="401"/>
      <c r="N78" s="150" t="s">
        <v>50</v>
      </c>
      <c r="O78" s="151" t="s">
        <v>51</v>
      </c>
      <c r="P78" s="152" t="s">
        <v>52</v>
      </c>
    </row>
    <row r="79" spans="1:16" ht="18" customHeight="1" x14ac:dyDescent="0.35">
      <c r="A79" s="6" t="s">
        <v>71</v>
      </c>
      <c r="B79" s="389" t="s">
        <v>72</v>
      </c>
      <c r="C79" s="390"/>
      <c r="D79" s="390"/>
      <c r="E79" s="390"/>
      <c r="F79" s="390"/>
      <c r="G79" s="390"/>
      <c r="H79" s="390"/>
      <c r="I79" s="390"/>
      <c r="J79" s="390"/>
      <c r="K79" s="390"/>
      <c r="L79" s="390"/>
      <c r="M79" s="391"/>
      <c r="N79" s="195"/>
      <c r="O79" s="196"/>
      <c r="P79" s="197"/>
    </row>
    <row r="80" spans="1:16" ht="18" customHeight="1" x14ac:dyDescent="0.35">
      <c r="A80" s="6" t="s">
        <v>73</v>
      </c>
      <c r="B80" s="389" t="s">
        <v>74</v>
      </c>
      <c r="C80" s="390"/>
      <c r="D80" s="390"/>
      <c r="E80" s="390"/>
      <c r="F80" s="390"/>
      <c r="G80" s="390"/>
      <c r="H80" s="390"/>
      <c r="I80" s="390"/>
      <c r="J80" s="390"/>
      <c r="K80" s="390"/>
      <c r="L80" s="390"/>
      <c r="M80" s="391"/>
      <c r="N80" s="195"/>
      <c r="O80" s="196"/>
      <c r="P80" s="197"/>
    </row>
    <row r="81" spans="1:16" ht="18" customHeight="1" x14ac:dyDescent="0.35">
      <c r="A81" s="6" t="s">
        <v>75</v>
      </c>
      <c r="B81" s="389" t="s">
        <v>76</v>
      </c>
      <c r="C81" s="390"/>
      <c r="D81" s="390"/>
      <c r="E81" s="390"/>
      <c r="F81" s="390"/>
      <c r="G81" s="390"/>
      <c r="H81" s="390"/>
      <c r="I81" s="390"/>
      <c r="J81" s="390"/>
      <c r="K81" s="390"/>
      <c r="L81" s="390"/>
      <c r="M81" s="391"/>
      <c r="N81" s="195"/>
      <c r="O81" s="196"/>
      <c r="P81" s="197"/>
    </row>
    <row r="82" spans="1:16" ht="18" customHeight="1" x14ac:dyDescent="0.35">
      <c r="A82" s="6" t="s">
        <v>77</v>
      </c>
      <c r="B82" s="389" t="s">
        <v>78</v>
      </c>
      <c r="C82" s="390"/>
      <c r="D82" s="390"/>
      <c r="E82" s="390"/>
      <c r="F82" s="390"/>
      <c r="G82" s="390"/>
      <c r="H82" s="390"/>
      <c r="I82" s="390"/>
      <c r="J82" s="390"/>
      <c r="K82" s="390"/>
      <c r="L82" s="390"/>
      <c r="M82" s="391"/>
      <c r="N82" s="195"/>
      <c r="O82" s="196"/>
      <c r="P82" s="197"/>
    </row>
    <row r="83" spans="1:16" ht="18" customHeight="1" x14ac:dyDescent="0.35">
      <c r="A83" s="6" t="s">
        <v>79</v>
      </c>
      <c r="B83" s="389" t="s">
        <v>80</v>
      </c>
      <c r="C83" s="390"/>
      <c r="D83" s="390"/>
      <c r="E83" s="390"/>
      <c r="F83" s="390"/>
      <c r="G83" s="390"/>
      <c r="H83" s="390"/>
      <c r="I83" s="390"/>
      <c r="J83" s="390"/>
      <c r="K83" s="390"/>
      <c r="L83" s="390"/>
      <c r="M83" s="391"/>
      <c r="N83" s="195"/>
      <c r="O83" s="196"/>
      <c r="P83" s="197"/>
    </row>
    <row r="84" spans="1:16" ht="28" customHeight="1" x14ac:dyDescent="0.35">
      <c r="A84" s="6" t="s">
        <v>81</v>
      </c>
      <c r="B84" s="389" t="s">
        <v>82</v>
      </c>
      <c r="C84" s="390"/>
      <c r="D84" s="390"/>
      <c r="E84" s="390"/>
      <c r="F84" s="390"/>
      <c r="G84" s="390"/>
      <c r="H84" s="390"/>
      <c r="I84" s="390"/>
      <c r="J84" s="390"/>
      <c r="K84" s="390"/>
      <c r="L84" s="390"/>
      <c r="M84" s="391"/>
      <c r="N84" s="195"/>
      <c r="O84" s="198"/>
      <c r="P84" s="197"/>
    </row>
    <row r="85" spans="1:16" ht="18" customHeight="1" x14ac:dyDescent="0.35">
      <c r="A85" s="6" t="s">
        <v>83</v>
      </c>
      <c r="B85" s="389" t="s">
        <v>84</v>
      </c>
      <c r="C85" s="390"/>
      <c r="D85" s="390"/>
      <c r="E85" s="390"/>
      <c r="F85" s="390"/>
      <c r="G85" s="390"/>
      <c r="H85" s="390"/>
      <c r="I85" s="390"/>
      <c r="J85" s="390"/>
      <c r="K85" s="390"/>
      <c r="L85" s="390"/>
      <c r="M85" s="391"/>
      <c r="N85" s="195"/>
      <c r="O85" s="199"/>
      <c r="P85" s="197"/>
    </row>
    <row r="86" spans="1:16" ht="18" customHeight="1" x14ac:dyDescent="0.35">
      <c r="A86" s="7" t="s">
        <v>85</v>
      </c>
      <c r="B86" s="389" t="s">
        <v>86</v>
      </c>
      <c r="C86" s="390"/>
      <c r="D86" s="390"/>
      <c r="E86" s="390"/>
      <c r="F86" s="390"/>
      <c r="G86" s="390"/>
      <c r="H86" s="390"/>
      <c r="I86" s="390"/>
      <c r="J86" s="390"/>
      <c r="K86" s="390"/>
      <c r="L86" s="390"/>
      <c r="M86" s="391"/>
      <c r="N86" s="195"/>
      <c r="O86" s="196"/>
      <c r="P86" s="197"/>
    </row>
    <row r="87" spans="1:16" ht="18" customHeight="1" x14ac:dyDescent="0.35">
      <c r="A87" s="6" t="s">
        <v>87</v>
      </c>
      <c r="B87" s="389" t="s">
        <v>88</v>
      </c>
      <c r="C87" s="390"/>
      <c r="D87" s="390"/>
      <c r="E87" s="390"/>
      <c r="F87" s="390"/>
      <c r="G87" s="390"/>
      <c r="H87" s="390"/>
      <c r="I87" s="390"/>
      <c r="J87" s="390"/>
      <c r="K87" s="390"/>
      <c r="L87" s="390"/>
      <c r="M87" s="391"/>
      <c r="N87" s="195"/>
      <c r="O87" s="198"/>
      <c r="P87" s="197"/>
    </row>
    <row r="88" spans="1:16" ht="28" customHeight="1" x14ac:dyDescent="0.35">
      <c r="A88" s="6" t="s">
        <v>89</v>
      </c>
      <c r="B88" s="389" t="s">
        <v>90</v>
      </c>
      <c r="C88" s="390"/>
      <c r="D88" s="390"/>
      <c r="E88" s="390"/>
      <c r="F88" s="390"/>
      <c r="G88" s="390"/>
      <c r="H88" s="390"/>
      <c r="I88" s="390"/>
      <c r="J88" s="390"/>
      <c r="K88" s="390"/>
      <c r="L88" s="390"/>
      <c r="M88" s="391"/>
      <c r="N88" s="195"/>
      <c r="O88" s="198"/>
      <c r="P88" s="197"/>
    </row>
    <row r="89" spans="1:16" ht="1.5" customHeight="1" x14ac:dyDescent="0.35">
      <c r="A89" s="38"/>
      <c r="B89" s="8"/>
      <c r="C89" s="8"/>
      <c r="D89" s="8"/>
      <c r="E89" s="8"/>
      <c r="F89" s="8"/>
      <c r="G89" s="8"/>
      <c r="H89" s="8"/>
      <c r="I89" s="11"/>
      <c r="J89" s="11"/>
      <c r="N89" s="39"/>
      <c r="O89" s="39"/>
      <c r="P89" s="39"/>
    </row>
    <row r="90" spans="1:16" ht="6.75" customHeight="1" x14ac:dyDescent="0.35">
      <c r="A90" s="154"/>
      <c r="B90" s="155"/>
      <c r="C90" s="156"/>
      <c r="D90" s="156"/>
      <c r="E90" s="156"/>
      <c r="F90" s="156"/>
      <c r="G90" s="156"/>
      <c r="H90" s="156"/>
      <c r="I90" s="156"/>
      <c r="J90" s="156"/>
      <c r="K90" s="156"/>
      <c r="L90" s="156"/>
      <c r="M90" s="156"/>
      <c r="N90" s="156"/>
      <c r="O90" s="135"/>
      <c r="P90" s="55"/>
    </row>
    <row r="91" spans="1:16" ht="17.25" customHeight="1" x14ac:dyDescent="0.35">
      <c r="A91" s="404" t="s">
        <v>91</v>
      </c>
      <c r="B91" s="404"/>
      <c r="C91" s="404"/>
      <c r="D91" s="404"/>
      <c r="E91" s="404"/>
      <c r="F91" s="404"/>
      <c r="G91" s="404"/>
      <c r="H91" s="404"/>
      <c r="I91" s="404"/>
      <c r="J91" s="404"/>
      <c r="K91" s="404"/>
      <c r="L91" s="404"/>
      <c r="M91" s="404"/>
      <c r="N91" s="404"/>
      <c r="O91" s="404"/>
      <c r="P91" s="404"/>
    </row>
    <row r="92" spans="1:16" ht="18.75" customHeight="1" x14ac:dyDescent="0.35">
      <c r="A92" s="134"/>
      <c r="B92" s="135"/>
      <c r="C92" s="135"/>
      <c r="D92" s="135"/>
      <c r="E92" s="135"/>
      <c r="F92" s="135"/>
      <c r="G92" s="135"/>
      <c r="H92" s="135"/>
      <c r="I92" s="135"/>
      <c r="J92" s="135"/>
      <c r="K92" s="135"/>
      <c r="L92" s="135"/>
      <c r="M92" s="135"/>
      <c r="N92" s="135"/>
      <c r="O92" s="135"/>
      <c r="P92" s="55"/>
    </row>
    <row r="93" spans="1:16" ht="20.25" customHeight="1" x14ac:dyDescent="0.35">
      <c r="A93" s="534" t="s">
        <v>92</v>
      </c>
      <c r="B93" s="535"/>
      <c r="C93" s="535"/>
      <c r="D93" s="536"/>
      <c r="E93" s="537" t="s">
        <v>16</v>
      </c>
      <c r="F93" s="538"/>
      <c r="G93" s="2"/>
      <c r="H93" s="539" t="s">
        <v>92</v>
      </c>
      <c r="I93" s="540"/>
      <c r="J93" s="540"/>
      <c r="K93" s="540"/>
      <c r="L93" s="541"/>
      <c r="M93" s="537" t="s">
        <v>16</v>
      </c>
      <c r="N93" s="538"/>
      <c r="O93" s="55"/>
      <c r="P93" s="55"/>
    </row>
    <row r="94" spans="1:16" ht="20.25" customHeight="1" x14ac:dyDescent="0.35">
      <c r="A94" s="528" t="s">
        <v>93</v>
      </c>
      <c r="B94" s="529"/>
      <c r="C94" s="529"/>
      <c r="D94" s="530"/>
      <c r="E94" s="12" t="s">
        <v>94</v>
      </c>
      <c r="F94" s="13" t="s">
        <v>95</v>
      </c>
      <c r="H94" s="531" t="s">
        <v>93</v>
      </c>
      <c r="I94" s="532"/>
      <c r="J94" s="532"/>
      <c r="K94" s="532"/>
      <c r="L94" s="533"/>
      <c r="M94" s="12" t="s">
        <v>94</v>
      </c>
      <c r="N94" s="13" t="s">
        <v>95</v>
      </c>
      <c r="O94" s="55"/>
      <c r="P94" s="55"/>
    </row>
    <row r="95" spans="1:16" ht="5.25" customHeight="1" x14ac:dyDescent="0.35">
      <c r="A95" s="526"/>
      <c r="B95" s="526"/>
      <c r="C95" s="526"/>
      <c r="D95" s="526"/>
      <c r="E95" s="526"/>
      <c r="F95" s="526"/>
      <c r="G95" s="526"/>
      <c r="H95" s="526"/>
      <c r="I95" s="526"/>
      <c r="J95" s="526"/>
      <c r="K95" s="526"/>
      <c r="L95" s="526"/>
      <c r="M95" s="526"/>
      <c r="N95" s="526"/>
      <c r="O95" s="526"/>
      <c r="P95" s="526"/>
    </row>
    <row r="96" spans="1:16" ht="22" customHeight="1" x14ac:dyDescent="0.35">
      <c r="A96" s="569" t="s">
        <v>96</v>
      </c>
      <c r="B96" s="570"/>
      <c r="C96" s="561" t="s">
        <v>97</v>
      </c>
      <c r="D96" s="563"/>
      <c r="E96" s="40">
        <f>'FE-2 Mes 12'!G101</f>
        <v>0</v>
      </c>
      <c r="F96" s="41">
        <f>'FE-2 Mes 12'!H101</f>
        <v>0</v>
      </c>
      <c r="G96" s="159"/>
      <c r="H96" s="584" t="s">
        <v>98</v>
      </c>
      <c r="I96" s="561" t="s">
        <v>99</v>
      </c>
      <c r="J96" s="562"/>
      <c r="K96" s="562"/>
      <c r="L96" s="563"/>
      <c r="M96" s="40">
        <f>'FE-2 Mes 12'!Q101</f>
        <v>0</v>
      </c>
      <c r="N96" s="41">
        <f>'FE-2 Mes 12'!R101</f>
        <v>0</v>
      </c>
      <c r="O96" s="55"/>
      <c r="P96" s="55"/>
    </row>
    <row r="97" spans="1:16" ht="20.149999999999999" customHeight="1" x14ac:dyDescent="0.35">
      <c r="A97" s="569"/>
      <c r="B97" s="570"/>
      <c r="C97" s="573" t="s">
        <v>100</v>
      </c>
      <c r="D97" s="575"/>
      <c r="E97" s="42">
        <f>'FE-2 Mes 12'!G102</f>
        <v>0</v>
      </c>
      <c r="F97" s="43">
        <f>'FE-2 Mes 12'!H102</f>
        <v>0</v>
      </c>
      <c r="G97" s="159"/>
      <c r="H97" s="585"/>
      <c r="I97" s="564" t="s">
        <v>101</v>
      </c>
      <c r="J97" s="566"/>
      <c r="K97" s="566"/>
      <c r="L97" s="565"/>
      <c r="M97" s="44">
        <f>'FE-2 Mes 12'!Q102</f>
        <v>0</v>
      </c>
      <c r="N97" s="45">
        <f>'FE-2 Mes 12'!R102</f>
        <v>0</v>
      </c>
      <c r="O97" s="55"/>
      <c r="P97" s="55"/>
    </row>
    <row r="98" spans="1:16" ht="22" customHeight="1" x14ac:dyDescent="0.35">
      <c r="A98" s="569" t="s">
        <v>102</v>
      </c>
      <c r="B98" s="570"/>
      <c r="C98" s="579" t="s">
        <v>103</v>
      </c>
      <c r="D98" s="580"/>
      <c r="E98" s="40">
        <f>'FE-2 Mes 12'!G103</f>
        <v>0</v>
      </c>
      <c r="F98" s="41">
        <f>'FE-2 Mes 12'!H103</f>
        <v>0</v>
      </c>
      <c r="G98" s="159"/>
      <c r="H98" s="586"/>
      <c r="I98" s="573" t="s">
        <v>104</v>
      </c>
      <c r="J98" s="574"/>
      <c r="K98" s="574"/>
      <c r="L98" s="575"/>
      <c r="M98" s="48">
        <f>'FE-2 Mes 12'!Q103</f>
        <v>0</v>
      </c>
      <c r="N98" s="49">
        <f>'FE-2 Mes 12'!R103</f>
        <v>0</v>
      </c>
      <c r="O98" s="55"/>
      <c r="P98" s="55"/>
    </row>
    <row r="99" spans="1:16" ht="20.149999999999999" customHeight="1" x14ac:dyDescent="0.35">
      <c r="A99" s="569"/>
      <c r="B99" s="570"/>
      <c r="C99" s="567" t="s">
        <v>105</v>
      </c>
      <c r="D99" s="568"/>
      <c r="E99" s="42">
        <f>'FE-2 Mes 12'!G104</f>
        <v>0</v>
      </c>
      <c r="F99" s="43">
        <f>'FE-2 Mes 12'!H104</f>
        <v>0</v>
      </c>
      <c r="G99" s="159"/>
      <c r="H99" s="576" t="s">
        <v>106</v>
      </c>
      <c r="I99" s="561" t="s">
        <v>107</v>
      </c>
      <c r="J99" s="562"/>
      <c r="K99" s="562"/>
      <c r="L99" s="563"/>
      <c r="M99" s="40">
        <f>'FE-2 Mes 12'!Q104</f>
        <v>0</v>
      </c>
      <c r="N99" s="41">
        <f>'FE-2 Mes 12'!R104</f>
        <v>0</v>
      </c>
      <c r="O99" s="55"/>
      <c r="P99" s="55"/>
    </row>
    <row r="100" spans="1:16" ht="20.149999999999999" customHeight="1" x14ac:dyDescent="0.35">
      <c r="A100" s="569" t="s">
        <v>108</v>
      </c>
      <c r="B100" s="570"/>
      <c r="C100" s="561" t="s">
        <v>109</v>
      </c>
      <c r="D100" s="563"/>
      <c r="E100" s="40">
        <f>'FE-2 Mes 12'!G105</f>
        <v>0</v>
      </c>
      <c r="F100" s="41">
        <f>'FE-2 Mes 12'!H105</f>
        <v>0</v>
      </c>
      <c r="G100" s="159"/>
      <c r="H100" s="578"/>
      <c r="I100" s="573" t="s">
        <v>110</v>
      </c>
      <c r="J100" s="574"/>
      <c r="K100" s="574"/>
      <c r="L100" s="575"/>
      <c r="M100" s="48">
        <f>'FE-2 Mes 12'!Q105</f>
        <v>0</v>
      </c>
      <c r="N100" s="49">
        <f>'FE-2 Mes 12'!R105</f>
        <v>0</v>
      </c>
      <c r="O100" s="55"/>
      <c r="P100" s="55"/>
    </row>
    <row r="101" spans="1:16" ht="20.149999999999999" customHeight="1" x14ac:dyDescent="0.35">
      <c r="A101" s="569"/>
      <c r="B101" s="570"/>
      <c r="C101" s="564" t="s">
        <v>111</v>
      </c>
      <c r="D101" s="565"/>
      <c r="E101" s="44">
        <f>'FE-2 Mes 12'!G106</f>
        <v>0</v>
      </c>
      <c r="F101" s="45">
        <f>'FE-2 Mes 12'!H106</f>
        <v>0</v>
      </c>
      <c r="G101" s="159"/>
      <c r="H101" s="576" t="s">
        <v>112</v>
      </c>
      <c r="I101" s="561" t="s">
        <v>113</v>
      </c>
      <c r="J101" s="562"/>
      <c r="K101" s="562"/>
      <c r="L101" s="563"/>
      <c r="M101" s="40">
        <f>'FE-2 Mes 12'!Q106</f>
        <v>0</v>
      </c>
      <c r="N101" s="41">
        <f>'FE-2 Mes 12'!R106</f>
        <v>0</v>
      </c>
      <c r="O101" s="55"/>
      <c r="P101" s="55"/>
    </row>
    <row r="102" spans="1:16" ht="20.149999999999999" customHeight="1" x14ac:dyDescent="0.35">
      <c r="A102" s="569"/>
      <c r="B102" s="570"/>
      <c r="C102" s="564" t="s">
        <v>114</v>
      </c>
      <c r="D102" s="565"/>
      <c r="E102" s="44">
        <f>'FE-2 Mes 12'!G107</f>
        <v>0</v>
      </c>
      <c r="F102" s="45">
        <f>'FE-2 Mes 12'!H107</f>
        <v>0</v>
      </c>
      <c r="G102" s="159"/>
      <c r="H102" s="577"/>
      <c r="I102" s="564" t="s">
        <v>115</v>
      </c>
      <c r="J102" s="566"/>
      <c r="K102" s="566"/>
      <c r="L102" s="565"/>
      <c r="M102" s="44">
        <f>'FE-2 Mes 12'!Q107</f>
        <v>0</v>
      </c>
      <c r="N102" s="45">
        <f>'FE-2 Mes 12'!R107</f>
        <v>0</v>
      </c>
      <c r="O102" s="55"/>
      <c r="P102" s="55"/>
    </row>
    <row r="103" spans="1:16" ht="20.149999999999999" customHeight="1" x14ac:dyDescent="0.35">
      <c r="A103" s="569"/>
      <c r="B103" s="570"/>
      <c r="C103" s="564" t="s">
        <v>116</v>
      </c>
      <c r="D103" s="565"/>
      <c r="E103" s="44">
        <f>'FE-2 Mes 12'!G108</f>
        <v>0</v>
      </c>
      <c r="F103" s="45">
        <f>'FE-2 Mes 12'!H108</f>
        <v>0</v>
      </c>
      <c r="G103" s="159"/>
      <c r="H103" s="577"/>
      <c r="I103" s="564" t="s">
        <v>117</v>
      </c>
      <c r="J103" s="566"/>
      <c r="K103" s="566"/>
      <c r="L103" s="565"/>
      <c r="M103" s="44">
        <f>'FE-2 Mes 12'!Q108</f>
        <v>0</v>
      </c>
      <c r="N103" s="45">
        <f>'FE-2 Mes 12'!R108</f>
        <v>0</v>
      </c>
      <c r="O103" s="55"/>
      <c r="P103" s="55"/>
    </row>
    <row r="104" spans="1:16" ht="20.149999999999999" customHeight="1" x14ac:dyDescent="0.35">
      <c r="A104" s="569"/>
      <c r="B104" s="570"/>
      <c r="C104" s="564" t="s">
        <v>118</v>
      </c>
      <c r="D104" s="565"/>
      <c r="E104" s="44">
        <f>'FE-2 Mes 12'!G109</f>
        <v>0</v>
      </c>
      <c r="F104" s="45">
        <f>'FE-2 Mes 12'!H109</f>
        <v>0</v>
      </c>
      <c r="G104" s="159"/>
      <c r="H104" s="578"/>
      <c r="I104" s="573" t="s">
        <v>119</v>
      </c>
      <c r="J104" s="574"/>
      <c r="K104" s="574"/>
      <c r="L104" s="575"/>
      <c r="M104" s="48">
        <f>'FE-2 Mes 12'!Q109</f>
        <v>0</v>
      </c>
      <c r="N104" s="49">
        <f>'FE-2 Mes 12'!R109</f>
        <v>0</v>
      </c>
      <c r="O104" s="55"/>
      <c r="P104" s="55"/>
    </row>
    <row r="105" spans="1:16" ht="22" customHeight="1" x14ac:dyDescent="0.35">
      <c r="A105" s="569"/>
      <c r="B105" s="570"/>
      <c r="C105" s="564" t="s">
        <v>120</v>
      </c>
      <c r="D105" s="565"/>
      <c r="E105" s="44">
        <f>'FE-2 Mes 12'!G110</f>
        <v>0</v>
      </c>
      <c r="F105" s="45">
        <f>'FE-2 Mes 12'!H110</f>
        <v>0</v>
      </c>
      <c r="G105" s="159"/>
      <c r="H105" s="576" t="s">
        <v>121</v>
      </c>
      <c r="I105" s="561" t="s">
        <v>122</v>
      </c>
      <c r="J105" s="562"/>
      <c r="K105" s="562"/>
      <c r="L105" s="563"/>
      <c r="M105" s="40">
        <f>'FE-2 Mes 12'!Q110</f>
        <v>0</v>
      </c>
      <c r="N105" s="41">
        <f>'FE-2 Mes 12'!R110</f>
        <v>0</v>
      </c>
      <c r="O105" s="55"/>
      <c r="P105" s="55"/>
    </row>
    <row r="106" spans="1:16" ht="20.149999999999999" customHeight="1" x14ac:dyDescent="0.35">
      <c r="A106" s="569"/>
      <c r="B106" s="570"/>
      <c r="C106" s="564" t="s">
        <v>123</v>
      </c>
      <c r="D106" s="565"/>
      <c r="E106" s="44">
        <f>'FE-2 Mes 12'!G111</f>
        <v>0</v>
      </c>
      <c r="F106" s="45">
        <f>'FE-2 Mes 12'!H111</f>
        <v>0</v>
      </c>
      <c r="G106" s="159"/>
      <c r="H106" s="577"/>
      <c r="I106" s="564" t="s">
        <v>124</v>
      </c>
      <c r="J106" s="566"/>
      <c r="K106" s="566"/>
      <c r="L106" s="565"/>
      <c r="M106" s="44">
        <f>'FE-2 Mes 12'!Q111</f>
        <v>0</v>
      </c>
      <c r="N106" s="45">
        <f>'FE-2 Mes 12'!R111</f>
        <v>0</v>
      </c>
      <c r="O106" s="55"/>
      <c r="P106" s="55"/>
    </row>
    <row r="107" spans="1:16" ht="22" customHeight="1" x14ac:dyDescent="0.35">
      <c r="A107" s="569"/>
      <c r="B107" s="570"/>
      <c r="C107" s="564" t="s">
        <v>125</v>
      </c>
      <c r="D107" s="565"/>
      <c r="E107" s="44">
        <f>'FE-2 Mes 12'!G112</f>
        <v>0</v>
      </c>
      <c r="F107" s="45">
        <f>'FE-2 Mes 12'!H112</f>
        <v>0</v>
      </c>
      <c r="G107" s="159"/>
      <c r="H107" s="578"/>
      <c r="I107" s="573" t="s">
        <v>126</v>
      </c>
      <c r="J107" s="574"/>
      <c r="K107" s="574"/>
      <c r="L107" s="575"/>
      <c r="M107" s="48">
        <f>'FE-2 Mes 12'!Q112</f>
        <v>0</v>
      </c>
      <c r="N107" s="49">
        <f>'FE-2 Mes 12'!R112</f>
        <v>0</v>
      </c>
      <c r="O107" s="55"/>
      <c r="P107" s="55"/>
    </row>
    <row r="108" spans="1:16" ht="21.75" customHeight="1" x14ac:dyDescent="0.35">
      <c r="A108" s="569"/>
      <c r="B108" s="570"/>
      <c r="C108" s="573" t="s">
        <v>127</v>
      </c>
      <c r="D108" s="575"/>
      <c r="E108" s="44">
        <f>'FE-2 Mes 12'!G113</f>
        <v>0</v>
      </c>
      <c r="F108" s="45">
        <f>'FE-2 Mes 12'!H113</f>
        <v>0</v>
      </c>
      <c r="G108" s="159"/>
      <c r="H108" s="576" t="s">
        <v>128</v>
      </c>
      <c r="I108" s="561" t="s">
        <v>129</v>
      </c>
      <c r="J108" s="562"/>
      <c r="K108" s="562"/>
      <c r="L108" s="563"/>
      <c r="M108" s="40">
        <f>'FE-2 Mes 12'!Q113</f>
        <v>0</v>
      </c>
      <c r="N108" s="41">
        <f>'FE-2 Mes 12'!R113</f>
        <v>0</v>
      </c>
      <c r="O108" s="55"/>
      <c r="P108" s="55"/>
    </row>
    <row r="109" spans="1:16" ht="24.75" customHeight="1" x14ac:dyDescent="0.35">
      <c r="A109" s="569" t="s">
        <v>130</v>
      </c>
      <c r="B109" s="570"/>
      <c r="C109" s="582" t="s">
        <v>131</v>
      </c>
      <c r="D109" s="583"/>
      <c r="E109" s="46">
        <f>'FE-2 Mes 12'!G114</f>
        <v>0</v>
      </c>
      <c r="F109" s="47">
        <f>'FE-2 Mes 12'!H114</f>
        <v>0</v>
      </c>
      <c r="G109" s="159"/>
      <c r="H109" s="577"/>
      <c r="I109" s="564" t="s">
        <v>132</v>
      </c>
      <c r="J109" s="566"/>
      <c r="K109" s="566"/>
      <c r="L109" s="565"/>
      <c r="M109" s="44">
        <f>'FE-2 Mes 12'!Q114</f>
        <v>0</v>
      </c>
      <c r="N109" s="45">
        <f>'FE-2 Mes 12'!R114</f>
        <v>0</v>
      </c>
      <c r="O109" s="55"/>
      <c r="P109" s="55"/>
    </row>
    <row r="110" spans="1:16" ht="20.149999999999999" customHeight="1" x14ac:dyDescent="0.35">
      <c r="A110" s="569" t="s">
        <v>133</v>
      </c>
      <c r="B110" s="570"/>
      <c r="C110" s="561" t="s">
        <v>134</v>
      </c>
      <c r="D110" s="563"/>
      <c r="E110" s="40">
        <f>'FE-2 Mes 12'!G115</f>
        <v>0</v>
      </c>
      <c r="F110" s="41">
        <f>'FE-2 Mes 12'!H115</f>
        <v>0</v>
      </c>
      <c r="G110" s="159"/>
      <c r="H110" s="577"/>
      <c r="I110" s="564" t="s">
        <v>135</v>
      </c>
      <c r="J110" s="566"/>
      <c r="K110" s="566"/>
      <c r="L110" s="565"/>
      <c r="M110" s="44">
        <f>'FE-2 Mes 12'!Q115</f>
        <v>0</v>
      </c>
      <c r="N110" s="45">
        <f>'FE-2 Mes 12'!R115</f>
        <v>0</v>
      </c>
      <c r="O110" s="55"/>
      <c r="P110" s="55"/>
    </row>
    <row r="111" spans="1:16" ht="22" customHeight="1" x14ac:dyDescent="0.35">
      <c r="A111" s="569"/>
      <c r="B111" s="570"/>
      <c r="C111" s="564" t="s">
        <v>136</v>
      </c>
      <c r="D111" s="565"/>
      <c r="E111" s="44">
        <f>'FE-2 Mes 12'!G116</f>
        <v>0</v>
      </c>
      <c r="F111" s="45">
        <f>'FE-2 Mes 12'!H116</f>
        <v>0</v>
      </c>
      <c r="G111" s="159"/>
      <c r="H111" s="578"/>
      <c r="I111" s="573" t="s">
        <v>137</v>
      </c>
      <c r="J111" s="574"/>
      <c r="K111" s="574"/>
      <c r="L111" s="575"/>
      <c r="M111" s="48">
        <f>'FE-2 Mes 12'!Q116</f>
        <v>0</v>
      </c>
      <c r="N111" s="49">
        <f>'FE-2 Mes 12'!R116</f>
        <v>0</v>
      </c>
      <c r="O111" s="55"/>
      <c r="P111" s="55"/>
    </row>
    <row r="112" spans="1:16" ht="22" customHeight="1" x14ac:dyDescent="0.35">
      <c r="A112" s="569"/>
      <c r="B112" s="570"/>
      <c r="C112" s="564" t="s">
        <v>138</v>
      </c>
      <c r="D112" s="565"/>
      <c r="E112" s="44">
        <f>'FE-2 Mes 12'!G117</f>
        <v>0</v>
      </c>
      <c r="F112" s="45">
        <f>'FE-2 Mes 12'!H117</f>
        <v>0</v>
      </c>
      <c r="G112" s="159"/>
      <c r="H112" s="576" t="s">
        <v>139</v>
      </c>
      <c r="I112" s="561" t="s">
        <v>140</v>
      </c>
      <c r="J112" s="562"/>
      <c r="K112" s="562"/>
      <c r="L112" s="563"/>
      <c r="M112" s="40">
        <f>'FE-2 Mes 12'!Q117</f>
        <v>0</v>
      </c>
      <c r="N112" s="41">
        <f>'FE-2 Mes 12'!R117</f>
        <v>0</v>
      </c>
      <c r="O112" s="55"/>
      <c r="P112" s="55"/>
    </row>
    <row r="113" spans="1:16" ht="20.149999999999999" customHeight="1" x14ac:dyDescent="0.35">
      <c r="A113" s="569"/>
      <c r="B113" s="570"/>
      <c r="C113" s="564" t="s">
        <v>141</v>
      </c>
      <c r="D113" s="565"/>
      <c r="E113" s="44">
        <f>'FE-2 Mes 12'!G118</f>
        <v>0</v>
      </c>
      <c r="F113" s="45">
        <f>'FE-2 Mes 12'!H118</f>
        <v>0</v>
      </c>
      <c r="G113" s="159"/>
      <c r="H113" s="578"/>
      <c r="I113" s="573" t="s">
        <v>142</v>
      </c>
      <c r="J113" s="574"/>
      <c r="K113" s="574"/>
      <c r="L113" s="575"/>
      <c r="M113" s="48">
        <f>'FE-2 Mes 12'!Q118</f>
        <v>0</v>
      </c>
      <c r="N113" s="49">
        <f>'FE-2 Mes 12'!R118</f>
        <v>0</v>
      </c>
      <c r="O113" s="55"/>
      <c r="P113" s="55"/>
    </row>
    <row r="114" spans="1:16" ht="20.149999999999999" customHeight="1" x14ac:dyDescent="0.35">
      <c r="A114" s="569"/>
      <c r="B114" s="570"/>
      <c r="C114" s="573" t="s">
        <v>143</v>
      </c>
      <c r="D114" s="575"/>
      <c r="E114" s="44">
        <f>'FE-2 Mes 12'!G119</f>
        <v>0</v>
      </c>
      <c r="F114" s="45">
        <f>'FE-2 Mes 12'!H119</f>
        <v>0</v>
      </c>
      <c r="G114" s="159"/>
      <c r="H114" s="576" t="s">
        <v>144</v>
      </c>
      <c r="I114" s="561" t="s">
        <v>145</v>
      </c>
      <c r="J114" s="562"/>
      <c r="K114" s="562"/>
      <c r="L114" s="563"/>
      <c r="M114" s="40">
        <f>'FE-2 Mes 12'!Q119</f>
        <v>0</v>
      </c>
      <c r="N114" s="41">
        <f>'FE-2 Mes 12'!R119</f>
        <v>0</v>
      </c>
      <c r="O114" s="55"/>
      <c r="P114" s="55"/>
    </row>
    <row r="115" spans="1:16" ht="20.149999999999999" customHeight="1" x14ac:dyDescent="0.35">
      <c r="A115" s="569" t="s">
        <v>146</v>
      </c>
      <c r="B115" s="570"/>
      <c r="C115" s="579" t="s">
        <v>147</v>
      </c>
      <c r="D115" s="580"/>
      <c r="E115" s="40">
        <f>'FE-2 Mes 12'!G120</f>
        <v>0</v>
      </c>
      <c r="F115" s="41">
        <f>'FE-2 Mes 12'!H120</f>
        <v>0</v>
      </c>
      <c r="G115" s="159"/>
      <c r="H115" s="577"/>
      <c r="I115" s="564" t="s">
        <v>148</v>
      </c>
      <c r="J115" s="566"/>
      <c r="K115" s="566"/>
      <c r="L115" s="565"/>
      <c r="M115" s="44">
        <f>'FE-2 Mes 12'!Q120</f>
        <v>0</v>
      </c>
      <c r="N115" s="45">
        <f>'FE-2 Mes 12'!R120</f>
        <v>0</v>
      </c>
      <c r="O115" s="55"/>
      <c r="P115" s="55"/>
    </row>
    <row r="116" spans="1:16" ht="20.149999999999999" customHeight="1" x14ac:dyDescent="0.35">
      <c r="A116" s="569"/>
      <c r="B116" s="570"/>
      <c r="C116" s="564" t="s">
        <v>149</v>
      </c>
      <c r="D116" s="565"/>
      <c r="E116" s="44">
        <f>'FE-2 Mes 12'!G121</f>
        <v>0</v>
      </c>
      <c r="F116" s="45">
        <f>'FE-2 Mes 12'!H121</f>
        <v>0</v>
      </c>
      <c r="G116" s="159"/>
      <c r="H116" s="578"/>
      <c r="I116" s="573" t="s">
        <v>150</v>
      </c>
      <c r="J116" s="574"/>
      <c r="K116" s="574"/>
      <c r="L116" s="575"/>
      <c r="M116" s="48">
        <f>'FE-2 Mes 12'!Q121</f>
        <v>0</v>
      </c>
      <c r="N116" s="49">
        <f>'FE-2 Mes 12'!R121</f>
        <v>0</v>
      </c>
      <c r="O116" s="55"/>
      <c r="P116" s="55"/>
    </row>
    <row r="117" spans="1:16" ht="22" customHeight="1" x14ac:dyDescent="0.35">
      <c r="A117" s="569"/>
      <c r="B117" s="570"/>
      <c r="C117" s="564" t="s">
        <v>151</v>
      </c>
      <c r="D117" s="565"/>
      <c r="E117" s="44">
        <f>'FE-2 Mes 12'!G122</f>
        <v>0</v>
      </c>
      <c r="F117" s="45">
        <f>'FE-2 Mes 12'!H122</f>
        <v>0</v>
      </c>
      <c r="G117" s="159"/>
      <c r="H117" s="576" t="s">
        <v>152</v>
      </c>
      <c r="I117" s="561" t="s">
        <v>153</v>
      </c>
      <c r="J117" s="562"/>
      <c r="K117" s="562"/>
      <c r="L117" s="563"/>
      <c r="M117" s="40">
        <f>'FE-2 Mes 12'!Q122</f>
        <v>0</v>
      </c>
      <c r="N117" s="41">
        <f>'FE-2 Mes 12'!R122</f>
        <v>0</v>
      </c>
      <c r="O117" s="55"/>
      <c r="P117" s="55"/>
    </row>
    <row r="118" spans="1:16" ht="22" customHeight="1" x14ac:dyDescent="0.35">
      <c r="A118" s="569"/>
      <c r="B118" s="570"/>
      <c r="C118" s="564" t="s">
        <v>154</v>
      </c>
      <c r="D118" s="565"/>
      <c r="E118" s="44">
        <f>'FE-2 Mes 12'!G123</f>
        <v>0</v>
      </c>
      <c r="F118" s="45">
        <f>'FE-2 Mes 12'!H123</f>
        <v>0</v>
      </c>
      <c r="G118" s="159"/>
      <c r="H118" s="577"/>
      <c r="I118" s="564" t="s">
        <v>155</v>
      </c>
      <c r="J118" s="566"/>
      <c r="K118" s="566"/>
      <c r="L118" s="565"/>
      <c r="M118" s="44">
        <f>'FE-2 Mes 12'!Q123</f>
        <v>0</v>
      </c>
      <c r="N118" s="45">
        <f>'FE-2 Mes 12'!R123</f>
        <v>0</v>
      </c>
      <c r="O118" s="55"/>
      <c r="P118" s="55"/>
    </row>
    <row r="119" spans="1:16" ht="22" customHeight="1" x14ac:dyDescent="0.35">
      <c r="A119" s="569"/>
      <c r="B119" s="570"/>
      <c r="C119" s="567" t="s">
        <v>156</v>
      </c>
      <c r="D119" s="568"/>
      <c r="E119" s="48">
        <f>'FE-2 Mes 12'!G124</f>
        <v>0</v>
      </c>
      <c r="F119" s="49">
        <f>'FE-2 Mes 12'!H124</f>
        <v>0</v>
      </c>
      <c r="G119" s="159"/>
      <c r="H119" s="577"/>
      <c r="I119" s="564" t="s">
        <v>157</v>
      </c>
      <c r="J119" s="566"/>
      <c r="K119" s="566"/>
      <c r="L119" s="565"/>
      <c r="M119" s="44">
        <f>'FE-2 Mes 12'!Q124</f>
        <v>0</v>
      </c>
      <c r="N119" s="45">
        <f>'FE-2 Mes 12'!R124</f>
        <v>0</v>
      </c>
      <c r="O119" s="55"/>
      <c r="P119" s="55"/>
    </row>
    <row r="120" spans="1:16" ht="22" customHeight="1" x14ac:dyDescent="0.35">
      <c r="A120" s="569" t="s">
        <v>158</v>
      </c>
      <c r="B120" s="570"/>
      <c r="C120" s="571" t="s">
        <v>159</v>
      </c>
      <c r="D120" s="572"/>
      <c r="E120" s="46">
        <f>'FE-2 Mes 12'!G125</f>
        <v>0</v>
      </c>
      <c r="F120" s="47">
        <f>'FE-2 Mes 12'!H125</f>
        <v>0</v>
      </c>
      <c r="G120" s="159"/>
      <c r="H120" s="581"/>
      <c r="I120" s="573" t="s">
        <v>160</v>
      </c>
      <c r="J120" s="574"/>
      <c r="K120" s="574"/>
      <c r="L120" s="575"/>
      <c r="M120" s="48">
        <f>'FE-2 Mes 12'!Q125</f>
        <v>0</v>
      </c>
      <c r="N120" s="49">
        <f>'FE-2 Mes 12'!R125</f>
        <v>0</v>
      </c>
      <c r="O120" s="55"/>
      <c r="P120" s="55"/>
    </row>
    <row r="121" spans="1:16" ht="7.5" customHeight="1" thickBot="1" x14ac:dyDescent="0.4">
      <c r="A121" s="522"/>
      <c r="B121" s="522"/>
      <c r="C121" s="522"/>
      <c r="D121" s="522"/>
      <c r="E121" s="522"/>
      <c r="F121" s="522"/>
      <c r="G121" s="522"/>
      <c r="H121" s="522"/>
      <c r="I121" s="522"/>
      <c r="J121" s="522"/>
      <c r="K121" s="522"/>
      <c r="L121" s="522"/>
      <c r="M121" s="522"/>
      <c r="N121" s="522"/>
      <c r="O121" s="522"/>
      <c r="P121" s="55"/>
    </row>
    <row r="122" spans="1:16" s="55" customFormat="1" ht="25" customHeight="1" thickBot="1" x14ac:dyDescent="0.4">
      <c r="A122" s="445" t="s">
        <v>161</v>
      </c>
      <c r="B122" s="445"/>
      <c r="C122" s="445"/>
      <c r="D122" s="445"/>
      <c r="E122" s="162">
        <f>SUM(E96:E120)</f>
        <v>0</v>
      </c>
      <c r="F122" s="161">
        <f>SUM(F96:F120)</f>
        <v>0</v>
      </c>
      <c r="G122" s="163"/>
      <c r="H122" s="446" t="s">
        <v>161</v>
      </c>
      <c r="I122" s="447"/>
      <c r="J122" s="447"/>
      <c r="K122" s="447"/>
      <c r="L122" s="448"/>
      <c r="M122" s="162">
        <f>SUM(M96:M120)</f>
        <v>0</v>
      </c>
      <c r="N122" s="161">
        <f>SUM(N96:N120)</f>
        <v>0</v>
      </c>
    </row>
    <row r="123" spans="1:16" s="55" customFormat="1" ht="13.5" customHeight="1" thickBot="1" x14ac:dyDescent="0.4"/>
    <row r="124" spans="1:16" s="55" customFormat="1" ht="29.25" customHeight="1" thickBot="1" x14ac:dyDescent="0.4">
      <c r="A124" s="229" t="s">
        <v>162</v>
      </c>
      <c r="B124" s="229"/>
      <c r="C124" s="229"/>
      <c r="D124" s="229"/>
      <c r="E124" s="229"/>
      <c r="F124" s="229"/>
      <c r="G124" s="229"/>
      <c r="H124" s="229"/>
      <c r="I124" s="229"/>
      <c r="J124" s="229"/>
      <c r="K124" s="229"/>
      <c r="L124" s="229"/>
      <c r="M124" s="164">
        <f>E122+M122</f>
        <v>0</v>
      </c>
      <c r="N124" s="166">
        <f>F122+N122</f>
        <v>0</v>
      </c>
    </row>
    <row r="125" spans="1:16" s="55" customFormat="1" ht="12.75" customHeight="1" x14ac:dyDescent="0.35">
      <c r="A125" s="449" t="s">
        <v>163</v>
      </c>
      <c r="B125" s="449"/>
      <c r="C125" s="449"/>
      <c r="D125" s="449"/>
      <c r="E125" s="449"/>
      <c r="F125" s="449"/>
      <c r="G125" s="449"/>
      <c r="H125" s="449"/>
      <c r="I125" s="449"/>
      <c r="J125" s="449"/>
      <c r="K125" s="449"/>
      <c r="L125" s="449"/>
      <c r="M125" s="167"/>
    </row>
    <row r="126" spans="1:16" s="55" customFormat="1" ht="14.25" customHeight="1" x14ac:dyDescent="0.35"/>
    <row r="127" spans="1:16" s="55" customFormat="1" ht="26.15" customHeight="1" x14ac:dyDescent="0.35">
      <c r="A127" s="450" t="s">
        <v>164</v>
      </c>
      <c r="B127" s="451"/>
      <c r="C127" s="451"/>
      <c r="D127" s="451"/>
      <c r="E127" s="451"/>
      <c r="F127" s="451"/>
      <c r="G127" s="451"/>
      <c r="H127" s="451"/>
      <c r="I127" s="452"/>
      <c r="J127" s="558"/>
      <c r="K127" s="559"/>
      <c r="L127" s="559"/>
      <c r="M127" s="559"/>
      <c r="N127" s="559"/>
      <c r="O127" s="559"/>
      <c r="P127" s="560"/>
    </row>
    <row r="128" spans="1:16" s="55" customFormat="1" x14ac:dyDescent="0.35"/>
    <row r="129" s="55" customFormat="1" hidden="1" x14ac:dyDescent="0.35"/>
    <row r="130" x14ac:dyDescent="0.35"/>
  </sheetData>
  <sheetProtection algorithmName="SHA-512" hashValue="LFgNzFF9voz3s3UBUd2hqZSLpMiGMks8tGHzVG+iGz8FddIzducqYEKOHIEyeuRsnVqyaxHto+5GqdBRGgma7Q==" saltValue="EyVP4jt7sRdcqMIeEpgnYA==" spinCount="100000" sheet="1" objects="1" scenarios="1"/>
  <mergeCells count="222">
    <mergeCell ref="B29:L29"/>
    <mergeCell ref="M29:N29"/>
    <mergeCell ref="B30:L30"/>
    <mergeCell ref="M30:N30"/>
    <mergeCell ref="B25:L25"/>
    <mergeCell ref="M25:N25"/>
    <mergeCell ref="B28:L28"/>
    <mergeCell ref="M28:N28"/>
    <mergeCell ref="A20:O20"/>
    <mergeCell ref="A21:O21"/>
    <mergeCell ref="B40:L40"/>
    <mergeCell ref="B41:L41"/>
    <mergeCell ref="B42:L42"/>
    <mergeCell ref="B43:L43"/>
    <mergeCell ref="B44:L44"/>
    <mergeCell ref="M40:N40"/>
    <mergeCell ref="M41:N41"/>
    <mergeCell ref="M42:N42"/>
    <mergeCell ref="M43:N43"/>
    <mergeCell ref="M44:N44"/>
    <mergeCell ref="A10:P10"/>
    <mergeCell ref="A11:H11"/>
    <mergeCell ref="I11:P11"/>
    <mergeCell ref="A6:R6"/>
    <mergeCell ref="A7:R7"/>
    <mergeCell ref="A19:B19"/>
    <mergeCell ref="E19:G19"/>
    <mergeCell ref="J19:N19"/>
    <mergeCell ref="O19:P19"/>
    <mergeCell ref="A23:L23"/>
    <mergeCell ref="M23:N23"/>
    <mergeCell ref="B24:L24"/>
    <mergeCell ref="M24:N24"/>
    <mergeCell ref="B26:L26"/>
    <mergeCell ref="B27:L27"/>
    <mergeCell ref="M26:N26"/>
    <mergeCell ref="M27:N27"/>
    <mergeCell ref="A1:P1"/>
    <mergeCell ref="A2:P2"/>
    <mergeCell ref="A3:P3"/>
    <mergeCell ref="A4:P4"/>
    <mergeCell ref="A5:P5"/>
    <mergeCell ref="A17:I17"/>
    <mergeCell ref="J17:P17"/>
    <mergeCell ref="A18:O18"/>
    <mergeCell ref="A12:P12"/>
    <mergeCell ref="A13:P13"/>
    <mergeCell ref="A14:O14"/>
    <mergeCell ref="A15:F15"/>
    <mergeCell ref="G15:P15"/>
    <mergeCell ref="A16:O16"/>
    <mergeCell ref="A8:P8"/>
    <mergeCell ref="A9:P9"/>
    <mergeCell ref="B38:L38"/>
    <mergeCell ref="M38:N38"/>
    <mergeCell ref="B39:L39"/>
    <mergeCell ref="M39:N39"/>
    <mergeCell ref="B33:L33"/>
    <mergeCell ref="M33:N33"/>
    <mergeCell ref="B34:L34"/>
    <mergeCell ref="M34:N34"/>
    <mergeCell ref="B31:L31"/>
    <mergeCell ref="M31:N31"/>
    <mergeCell ref="B32:L32"/>
    <mergeCell ref="M32:N32"/>
    <mergeCell ref="B49:L49"/>
    <mergeCell ref="M49:N49"/>
    <mergeCell ref="B50:L50"/>
    <mergeCell ref="M50:N50"/>
    <mergeCell ref="B47:L47"/>
    <mergeCell ref="M47:N47"/>
    <mergeCell ref="B48:L48"/>
    <mergeCell ref="M48:N48"/>
    <mergeCell ref="B45:L45"/>
    <mergeCell ref="M45:N45"/>
    <mergeCell ref="B46:L46"/>
    <mergeCell ref="M46:N46"/>
    <mergeCell ref="A54:O54"/>
    <mergeCell ref="A56:B57"/>
    <mergeCell ref="C56:H57"/>
    <mergeCell ref="I56:J57"/>
    <mergeCell ref="K56:L57"/>
    <mergeCell ref="M56:N57"/>
    <mergeCell ref="O56:P57"/>
    <mergeCell ref="B51:L51"/>
    <mergeCell ref="M51:N51"/>
    <mergeCell ref="B52:L52"/>
    <mergeCell ref="M52:N52"/>
    <mergeCell ref="A59:B59"/>
    <mergeCell ref="C59:H59"/>
    <mergeCell ref="I59:J59"/>
    <mergeCell ref="K59:L59"/>
    <mergeCell ref="M59:N59"/>
    <mergeCell ref="O59:P59"/>
    <mergeCell ref="A58:B58"/>
    <mergeCell ref="C58:H58"/>
    <mergeCell ref="I58:J58"/>
    <mergeCell ref="K58:L58"/>
    <mergeCell ref="M58:N58"/>
    <mergeCell ref="O58:P58"/>
    <mergeCell ref="O62:P62"/>
    <mergeCell ref="A61:B61"/>
    <mergeCell ref="C61:H61"/>
    <mergeCell ref="I61:J61"/>
    <mergeCell ref="K61:L61"/>
    <mergeCell ref="M61:N61"/>
    <mergeCell ref="O61:P61"/>
    <mergeCell ref="A60:B60"/>
    <mergeCell ref="C60:H60"/>
    <mergeCell ref="I60:J60"/>
    <mergeCell ref="K60:L60"/>
    <mergeCell ref="M60:N60"/>
    <mergeCell ref="O60:P60"/>
    <mergeCell ref="A65:M65"/>
    <mergeCell ref="B66:M66"/>
    <mergeCell ref="B67:M67"/>
    <mergeCell ref="B68:M68"/>
    <mergeCell ref="B69:M69"/>
    <mergeCell ref="B70:M70"/>
    <mergeCell ref="A62:B62"/>
    <mergeCell ref="C62:H62"/>
    <mergeCell ref="I62:J62"/>
    <mergeCell ref="K62:L62"/>
    <mergeCell ref="M62:N62"/>
    <mergeCell ref="A77:L77"/>
    <mergeCell ref="A78:M78"/>
    <mergeCell ref="B79:M79"/>
    <mergeCell ref="B80:M80"/>
    <mergeCell ref="B81:M81"/>
    <mergeCell ref="B82:M82"/>
    <mergeCell ref="B71:M71"/>
    <mergeCell ref="B72:M72"/>
    <mergeCell ref="B73:M73"/>
    <mergeCell ref="B74:M74"/>
    <mergeCell ref="A75:I75"/>
    <mergeCell ref="F76:H76"/>
    <mergeCell ref="A91:P91"/>
    <mergeCell ref="A93:D93"/>
    <mergeCell ref="E93:F93"/>
    <mergeCell ref="H93:L93"/>
    <mergeCell ref="M93:N93"/>
    <mergeCell ref="B83:M83"/>
    <mergeCell ref="B84:M84"/>
    <mergeCell ref="B85:M85"/>
    <mergeCell ref="B86:M86"/>
    <mergeCell ref="B87:M87"/>
    <mergeCell ref="B88:M88"/>
    <mergeCell ref="A94:D94"/>
    <mergeCell ref="H94:L94"/>
    <mergeCell ref="A95:P95"/>
    <mergeCell ref="A96:B97"/>
    <mergeCell ref="C96:D96"/>
    <mergeCell ref="H96:H98"/>
    <mergeCell ref="I96:L96"/>
    <mergeCell ref="C97:D97"/>
    <mergeCell ref="I97:L97"/>
    <mergeCell ref="A98:B99"/>
    <mergeCell ref="I101:L101"/>
    <mergeCell ref="C102:D102"/>
    <mergeCell ref="I102:L102"/>
    <mergeCell ref="C103:D103"/>
    <mergeCell ref="I103:L103"/>
    <mergeCell ref="C104:D104"/>
    <mergeCell ref="I104:L104"/>
    <mergeCell ref="C98:D98"/>
    <mergeCell ref="I98:L98"/>
    <mergeCell ref="C99:D99"/>
    <mergeCell ref="H99:H100"/>
    <mergeCell ref="I99:L99"/>
    <mergeCell ref="C100:D100"/>
    <mergeCell ref="I100:L100"/>
    <mergeCell ref="C101:D101"/>
    <mergeCell ref="H101:H104"/>
    <mergeCell ref="A109:B109"/>
    <mergeCell ref="C109:D109"/>
    <mergeCell ref="I109:L109"/>
    <mergeCell ref="A110:B114"/>
    <mergeCell ref="C110:D110"/>
    <mergeCell ref="I110:L110"/>
    <mergeCell ref="C111:D111"/>
    <mergeCell ref="C105:D105"/>
    <mergeCell ref="H105:H107"/>
    <mergeCell ref="I105:L105"/>
    <mergeCell ref="C106:D106"/>
    <mergeCell ref="I106:L106"/>
    <mergeCell ref="C107:D107"/>
    <mergeCell ref="I107:L107"/>
    <mergeCell ref="A100:B108"/>
    <mergeCell ref="I111:L111"/>
    <mergeCell ref="C112:D112"/>
    <mergeCell ref="H112:H113"/>
    <mergeCell ref="I112:L112"/>
    <mergeCell ref="C113:D113"/>
    <mergeCell ref="I113:L113"/>
    <mergeCell ref="C108:D108"/>
    <mergeCell ref="H108:H111"/>
    <mergeCell ref="I108:L108"/>
    <mergeCell ref="C114:D114"/>
    <mergeCell ref="H114:H116"/>
    <mergeCell ref="I114:L114"/>
    <mergeCell ref="A115:B119"/>
    <mergeCell ref="C115:D115"/>
    <mergeCell ref="I115:L115"/>
    <mergeCell ref="C116:D116"/>
    <mergeCell ref="I116:L116"/>
    <mergeCell ref="C117:D117"/>
    <mergeCell ref="H117:H120"/>
    <mergeCell ref="A121:O121"/>
    <mergeCell ref="A122:D122"/>
    <mergeCell ref="H122:L122"/>
    <mergeCell ref="A124:L124"/>
    <mergeCell ref="A125:L125"/>
    <mergeCell ref="A127:I127"/>
    <mergeCell ref="J127:P127"/>
    <mergeCell ref="I117:L117"/>
    <mergeCell ref="C118:D118"/>
    <mergeCell ref="I118:L118"/>
    <mergeCell ref="C119:D119"/>
    <mergeCell ref="I119:L119"/>
    <mergeCell ref="A120:B120"/>
    <mergeCell ref="C120:D120"/>
    <mergeCell ref="I120:L1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8"/>
  <sheetViews>
    <sheetView topLeftCell="A9" workbookViewId="0">
      <selection activeCell="C24" sqref="C24"/>
    </sheetView>
  </sheetViews>
  <sheetFormatPr baseColWidth="10" defaultColWidth="0" defaultRowHeight="14.5" zeroHeight="1" x14ac:dyDescent="0.35"/>
  <cols>
    <col min="1" max="2" width="3.54296875" customWidth="1"/>
    <col min="3" max="3" width="125.54296875" customWidth="1"/>
    <col min="4" max="4" width="11.453125" customWidth="1"/>
    <col min="5" max="6" width="3.54296875" customWidth="1"/>
    <col min="7" max="16384" width="11.453125" hidden="1"/>
  </cols>
  <sheetData>
    <row r="1" spans="1:6" ht="15" thickBot="1" x14ac:dyDescent="0.4">
      <c r="A1" s="55"/>
      <c r="B1" s="55"/>
      <c r="C1" s="55"/>
      <c r="D1" s="55"/>
      <c r="E1" s="55"/>
      <c r="F1" s="55"/>
    </row>
    <row r="2" spans="1:6" ht="32.5" x14ac:dyDescent="0.35">
      <c r="A2" s="55"/>
      <c r="B2" s="56"/>
      <c r="C2" s="228" t="s">
        <v>165</v>
      </c>
      <c r="D2" s="228"/>
      <c r="E2" s="58"/>
      <c r="F2" s="55"/>
    </row>
    <row r="3" spans="1:6" ht="15" customHeight="1" x14ac:dyDescent="0.35">
      <c r="A3" s="55"/>
      <c r="B3" s="59"/>
      <c r="C3" s="224" t="s">
        <v>166</v>
      </c>
      <c r="D3" s="224"/>
      <c r="E3" s="60"/>
      <c r="F3" s="55"/>
    </row>
    <row r="4" spans="1:6" ht="15.75" customHeight="1" thickBot="1" x14ac:dyDescent="0.4">
      <c r="A4" s="55"/>
      <c r="B4" s="59"/>
      <c r="C4" s="225"/>
      <c r="D4" s="225"/>
      <c r="E4" s="60"/>
      <c r="F4" s="55"/>
    </row>
    <row r="5" spans="1:6" x14ac:dyDescent="0.35">
      <c r="A5" s="55"/>
      <c r="B5" s="59"/>
      <c r="C5" s="229"/>
      <c r="D5" s="229"/>
      <c r="E5" s="60"/>
      <c r="F5" s="55"/>
    </row>
    <row r="6" spans="1:6" ht="20" x14ac:dyDescent="0.35">
      <c r="A6" s="55"/>
      <c r="B6" s="59"/>
      <c r="C6" s="221" t="s">
        <v>167</v>
      </c>
      <c r="D6" s="221"/>
      <c r="E6" s="60"/>
      <c r="F6" s="55"/>
    </row>
    <row r="7" spans="1:6" ht="15" thickBot="1" x14ac:dyDescent="0.4">
      <c r="A7" s="55"/>
      <c r="B7" s="59"/>
      <c r="C7" s="230"/>
      <c r="D7" s="230"/>
      <c r="E7" s="60"/>
      <c r="F7" s="55"/>
    </row>
    <row r="8" spans="1:6" ht="16" thickBot="1" x14ac:dyDescent="0.4">
      <c r="A8" s="55"/>
      <c r="B8" s="59"/>
      <c r="C8" s="226" t="s">
        <v>168</v>
      </c>
      <c r="D8" s="227"/>
      <c r="E8" s="60"/>
      <c r="F8" s="55"/>
    </row>
    <row r="9" spans="1:6" ht="16" thickBot="1" x14ac:dyDescent="0.4">
      <c r="A9" s="55"/>
      <c r="B9" s="59"/>
      <c r="C9" s="233"/>
      <c r="D9" s="233"/>
      <c r="E9" s="60"/>
      <c r="F9" s="55"/>
    </row>
    <row r="10" spans="1:6" ht="18.5" thickBot="1" x14ac:dyDescent="0.4">
      <c r="A10" s="55"/>
      <c r="B10" s="59"/>
      <c r="C10" s="234" t="s">
        <v>169</v>
      </c>
      <c r="D10" s="235"/>
      <c r="E10" s="60"/>
      <c r="F10" s="55"/>
    </row>
    <row r="11" spans="1:6" ht="15" thickBot="1" x14ac:dyDescent="0.4">
      <c r="A11" s="55"/>
      <c r="B11" s="59"/>
      <c r="C11" s="236"/>
      <c r="D11" s="236"/>
      <c r="E11" s="60"/>
      <c r="F11" s="55"/>
    </row>
    <row r="12" spans="1:6" ht="15.5" x14ac:dyDescent="0.35">
      <c r="A12" s="55"/>
      <c r="B12" s="59"/>
      <c r="C12" s="237" t="s">
        <v>170</v>
      </c>
      <c r="D12" s="238"/>
      <c r="E12" s="60"/>
      <c r="F12" s="55"/>
    </row>
    <row r="13" spans="1:6" ht="16" thickBot="1" x14ac:dyDescent="0.4">
      <c r="A13" s="55"/>
      <c r="B13" s="59"/>
      <c r="C13" s="239" t="s">
        <v>171</v>
      </c>
      <c r="D13" s="240"/>
      <c r="E13" s="60"/>
      <c r="F13" s="55"/>
    </row>
    <row r="14" spans="1:6" ht="15" thickBot="1" x14ac:dyDescent="0.4">
      <c r="A14" s="55"/>
      <c r="B14" s="59"/>
      <c r="C14" s="236"/>
      <c r="D14" s="236"/>
      <c r="E14" s="60"/>
      <c r="F14" s="55"/>
    </row>
    <row r="15" spans="1:6" ht="15.5" x14ac:dyDescent="0.35">
      <c r="A15" s="55"/>
      <c r="B15" s="59"/>
      <c r="C15" s="241" t="s">
        <v>172</v>
      </c>
      <c r="D15" s="242"/>
      <c r="E15" s="60"/>
      <c r="F15" s="55"/>
    </row>
    <row r="16" spans="1:6" ht="16" thickBot="1" x14ac:dyDescent="0.4">
      <c r="A16" s="55"/>
      <c r="B16" s="59"/>
      <c r="C16" s="243" t="s">
        <v>173</v>
      </c>
      <c r="D16" s="244"/>
      <c r="E16" s="60"/>
      <c r="F16" s="55"/>
    </row>
    <row r="17" spans="1:6" ht="15" thickBot="1" x14ac:dyDescent="0.4">
      <c r="A17" s="55"/>
      <c r="B17" s="59"/>
      <c r="C17" s="245"/>
      <c r="D17" s="245"/>
      <c r="E17" s="60"/>
      <c r="F17" s="55"/>
    </row>
    <row r="18" spans="1:6" x14ac:dyDescent="0.35">
      <c r="A18" s="55"/>
      <c r="B18" s="59"/>
      <c r="C18" s="246" t="s">
        <v>174</v>
      </c>
      <c r="D18" s="247"/>
      <c r="E18" s="60"/>
      <c r="F18" s="55"/>
    </row>
    <row r="19" spans="1:6" ht="15.5" x14ac:dyDescent="0.35">
      <c r="A19" s="55"/>
      <c r="B19" s="59"/>
      <c r="C19" s="248" t="s">
        <v>175</v>
      </c>
      <c r="D19" s="249"/>
      <c r="E19" s="60"/>
      <c r="F19" s="55"/>
    </row>
    <row r="20" spans="1:6" ht="16" thickBot="1" x14ac:dyDescent="0.4">
      <c r="A20" s="55"/>
      <c r="B20" s="59"/>
      <c r="C20" s="231" t="s">
        <v>176</v>
      </c>
      <c r="D20" s="232"/>
      <c r="E20" s="60"/>
      <c r="F20" s="55"/>
    </row>
    <row r="21" spans="1:6" ht="15" thickBot="1" x14ac:dyDescent="0.4">
      <c r="A21" s="55"/>
      <c r="B21" s="59"/>
      <c r="C21" s="65"/>
      <c r="D21" s="65"/>
      <c r="E21" s="60"/>
      <c r="F21" s="55"/>
    </row>
    <row r="22" spans="1:6" x14ac:dyDescent="0.35">
      <c r="A22" s="55"/>
      <c r="B22" s="59"/>
      <c r="C22" s="250" t="s">
        <v>177</v>
      </c>
      <c r="D22" s="251"/>
      <c r="E22" s="60"/>
      <c r="F22" s="55"/>
    </row>
    <row r="23" spans="1:6" ht="15" thickBot="1" x14ac:dyDescent="0.4">
      <c r="A23" s="55"/>
      <c r="B23" s="59"/>
      <c r="C23" s="252" t="s">
        <v>178</v>
      </c>
      <c r="D23" s="253"/>
      <c r="E23" s="60"/>
      <c r="F23" s="55"/>
    </row>
    <row r="24" spans="1:6" x14ac:dyDescent="0.35">
      <c r="A24" s="55"/>
      <c r="B24" s="59"/>
      <c r="C24" s="66"/>
      <c r="D24" s="67"/>
      <c r="E24" s="60"/>
      <c r="F24" s="55"/>
    </row>
    <row r="25" spans="1:6" x14ac:dyDescent="0.35">
      <c r="A25" s="55"/>
      <c r="B25" s="59"/>
      <c r="C25" s="67"/>
      <c r="D25" s="67"/>
      <c r="E25" s="60"/>
      <c r="F25" s="55"/>
    </row>
    <row r="26" spans="1:6" ht="20" x14ac:dyDescent="0.35">
      <c r="A26" s="55"/>
      <c r="B26" s="59"/>
      <c r="C26" s="217" t="s">
        <v>179</v>
      </c>
      <c r="D26" s="217"/>
      <c r="E26" s="60"/>
      <c r="F26" s="55"/>
    </row>
    <row r="27" spans="1:6" ht="20" x14ac:dyDescent="0.35">
      <c r="A27" s="55"/>
      <c r="B27" s="59"/>
      <c r="C27" s="217" t="s">
        <v>180</v>
      </c>
      <c r="D27" s="217"/>
      <c r="E27" s="60"/>
      <c r="F27" s="55"/>
    </row>
    <row r="28" spans="1:6" ht="16" thickBot="1" x14ac:dyDescent="0.4">
      <c r="A28" s="55"/>
      <c r="B28" s="59"/>
      <c r="C28" s="68"/>
      <c r="D28" s="69"/>
      <c r="E28" s="60"/>
      <c r="F28" s="55"/>
    </row>
    <row r="29" spans="1:6" ht="18" customHeight="1" thickBot="1" x14ac:dyDescent="0.4">
      <c r="A29" s="55"/>
      <c r="B29" s="59"/>
      <c r="C29" s="70" t="s">
        <v>224</v>
      </c>
      <c r="D29" s="71" t="s">
        <v>181</v>
      </c>
      <c r="E29" s="60"/>
      <c r="F29" s="55"/>
    </row>
    <row r="30" spans="1:6" ht="18" customHeight="1" thickBot="1" x14ac:dyDescent="0.4">
      <c r="A30" s="55"/>
      <c r="B30" s="59"/>
      <c r="C30" s="72"/>
      <c r="D30" s="73"/>
      <c r="E30" s="60"/>
      <c r="F30" s="55"/>
    </row>
    <row r="31" spans="1:6" ht="18" customHeight="1" thickBot="1" x14ac:dyDescent="0.4">
      <c r="A31" s="55"/>
      <c r="B31" s="59"/>
      <c r="C31" s="74" t="s">
        <v>340</v>
      </c>
      <c r="D31" s="64"/>
      <c r="E31" s="60"/>
      <c r="F31" s="55"/>
    </row>
    <row r="32" spans="1:6" ht="18" customHeight="1" thickBot="1" x14ac:dyDescent="0.4">
      <c r="A32" s="55"/>
      <c r="B32" s="59"/>
      <c r="C32" s="75"/>
      <c r="D32" s="73"/>
      <c r="E32" s="60"/>
      <c r="F32" s="55"/>
    </row>
    <row r="33" spans="1:6" ht="18" customHeight="1" thickBot="1" x14ac:dyDescent="0.4">
      <c r="A33" s="55"/>
      <c r="B33" s="59"/>
      <c r="C33" s="76" t="s">
        <v>182</v>
      </c>
      <c r="D33" s="77" t="s">
        <v>181</v>
      </c>
      <c r="E33" s="60"/>
      <c r="F33" s="55"/>
    </row>
    <row r="34" spans="1:6" ht="18" customHeight="1" thickBot="1" x14ac:dyDescent="0.4">
      <c r="A34" s="55"/>
      <c r="B34" s="59"/>
      <c r="C34" s="72"/>
      <c r="D34" s="78"/>
      <c r="E34" s="60"/>
      <c r="F34" s="55"/>
    </row>
    <row r="35" spans="1:6" ht="18" customHeight="1" thickBot="1" x14ac:dyDescent="0.4">
      <c r="A35" s="55"/>
      <c r="B35" s="59"/>
      <c r="C35" s="97" t="s">
        <v>183</v>
      </c>
      <c r="D35" s="98"/>
      <c r="E35" s="60"/>
      <c r="F35" s="55"/>
    </row>
    <row r="36" spans="1:6" ht="18" customHeight="1" thickBot="1" x14ac:dyDescent="0.4">
      <c r="A36" s="55"/>
      <c r="B36" s="59"/>
      <c r="C36" s="53" t="s">
        <v>225</v>
      </c>
      <c r="D36" s="64"/>
      <c r="E36" s="60"/>
      <c r="F36" s="55"/>
    </row>
    <row r="37" spans="1:6" ht="18" customHeight="1" thickBot="1" x14ac:dyDescent="0.4">
      <c r="A37" s="55"/>
      <c r="B37" s="59"/>
      <c r="C37" s="80" t="s">
        <v>184</v>
      </c>
      <c r="D37" s="81"/>
      <c r="E37" s="60"/>
      <c r="F37" s="55"/>
    </row>
    <row r="38" spans="1:6" ht="18" customHeight="1" thickBot="1" x14ac:dyDescent="0.4">
      <c r="A38" s="55"/>
      <c r="B38" s="59"/>
      <c r="C38" s="82"/>
      <c r="D38" s="83"/>
      <c r="E38" s="60"/>
      <c r="F38" s="55"/>
    </row>
    <row r="39" spans="1:6" ht="18" customHeight="1" thickBot="1" x14ac:dyDescent="0.4">
      <c r="A39" s="55"/>
      <c r="B39" s="59"/>
      <c r="C39" s="76" t="s">
        <v>185</v>
      </c>
      <c r="D39" s="77" t="s">
        <v>181</v>
      </c>
      <c r="E39" s="60"/>
      <c r="F39" s="55"/>
    </row>
    <row r="40" spans="1:6" ht="18" customHeight="1" thickBot="1" x14ac:dyDescent="0.4">
      <c r="A40" s="55"/>
      <c r="B40" s="59"/>
      <c r="C40" s="84"/>
      <c r="D40" s="73"/>
      <c r="E40" s="60"/>
      <c r="F40" s="55"/>
    </row>
    <row r="41" spans="1:6" ht="18" customHeight="1" thickBot="1" x14ac:dyDescent="0.4">
      <c r="A41" s="55"/>
      <c r="B41" s="59"/>
      <c r="C41" s="53" t="s">
        <v>186</v>
      </c>
      <c r="D41" s="64"/>
      <c r="E41" s="60"/>
      <c r="F41" s="55"/>
    </row>
    <row r="42" spans="1:6" ht="18" customHeight="1" thickBot="1" x14ac:dyDescent="0.4">
      <c r="A42" s="55"/>
      <c r="B42" s="59"/>
      <c r="C42" s="53" t="s">
        <v>187</v>
      </c>
      <c r="D42" s="64"/>
      <c r="E42" s="60"/>
      <c r="F42" s="55"/>
    </row>
    <row r="43" spans="1:6" ht="18" customHeight="1" thickBot="1" x14ac:dyDescent="0.4">
      <c r="A43" s="55"/>
      <c r="B43" s="59"/>
      <c r="C43" s="53" t="s">
        <v>188</v>
      </c>
      <c r="D43" s="64"/>
      <c r="E43" s="60"/>
      <c r="F43" s="55"/>
    </row>
    <row r="44" spans="1:6" ht="18" customHeight="1" thickBot="1" x14ac:dyDescent="0.4">
      <c r="A44" s="55"/>
      <c r="B44" s="59"/>
      <c r="C44" s="53" t="s">
        <v>341</v>
      </c>
      <c r="D44" s="64"/>
      <c r="E44" s="60"/>
      <c r="F44" s="55"/>
    </row>
    <row r="45" spans="1:6" ht="18" customHeight="1" thickBot="1" x14ac:dyDescent="0.4">
      <c r="A45" s="55"/>
      <c r="B45" s="59"/>
      <c r="C45" s="53" t="s">
        <v>342</v>
      </c>
      <c r="D45" s="64"/>
      <c r="E45" s="60"/>
      <c r="F45" s="55"/>
    </row>
    <row r="46" spans="1:6" ht="18" customHeight="1" thickBot="1" x14ac:dyDescent="0.4">
      <c r="A46" s="55"/>
      <c r="B46" s="59"/>
      <c r="C46" s="53" t="s">
        <v>189</v>
      </c>
      <c r="D46" s="64"/>
      <c r="E46" s="60"/>
      <c r="F46" s="55"/>
    </row>
    <row r="47" spans="1:6" ht="18" customHeight="1" thickBot="1" x14ac:dyDescent="0.4">
      <c r="A47" s="55"/>
      <c r="B47" s="59"/>
      <c r="C47" s="80" t="s">
        <v>184</v>
      </c>
      <c r="D47" s="85"/>
      <c r="E47" s="60"/>
      <c r="F47" s="55"/>
    </row>
    <row r="48" spans="1:6" ht="18" customHeight="1" thickBot="1" x14ac:dyDescent="0.4">
      <c r="A48" s="55"/>
      <c r="B48" s="59"/>
      <c r="C48" s="75"/>
      <c r="D48" s="73"/>
      <c r="E48" s="60"/>
      <c r="F48" s="55"/>
    </row>
    <row r="49" spans="1:6" ht="18" customHeight="1" thickBot="1" x14ac:dyDescent="0.4">
      <c r="A49" s="55"/>
      <c r="B49" s="59"/>
      <c r="C49" s="76" t="s">
        <v>190</v>
      </c>
      <c r="D49" s="77" t="s">
        <v>181</v>
      </c>
      <c r="E49" s="60"/>
      <c r="F49" s="55"/>
    </row>
    <row r="50" spans="1:6" ht="18" customHeight="1" thickBot="1" x14ac:dyDescent="0.4">
      <c r="A50" s="55"/>
      <c r="B50" s="59"/>
      <c r="C50" s="84"/>
      <c r="D50" s="73"/>
      <c r="E50" s="60"/>
      <c r="F50" s="55"/>
    </row>
    <row r="51" spans="1:6" ht="18" customHeight="1" thickBot="1" x14ac:dyDescent="0.4">
      <c r="A51" s="55"/>
      <c r="B51" s="59"/>
      <c r="C51" s="53" t="s">
        <v>191</v>
      </c>
      <c r="D51" s="64"/>
      <c r="E51" s="60"/>
      <c r="F51" s="55"/>
    </row>
    <row r="52" spans="1:6" ht="18" customHeight="1" thickBot="1" x14ac:dyDescent="0.4">
      <c r="A52" s="55"/>
      <c r="B52" s="59"/>
      <c r="C52" s="53" t="s">
        <v>192</v>
      </c>
      <c r="D52" s="64"/>
      <c r="E52" s="60"/>
      <c r="F52" s="55"/>
    </row>
    <row r="53" spans="1:6" ht="18" customHeight="1" thickBot="1" x14ac:dyDescent="0.4">
      <c r="A53" s="55"/>
      <c r="B53" s="59"/>
      <c r="C53" s="53" t="s">
        <v>193</v>
      </c>
      <c r="D53" s="64"/>
      <c r="E53" s="60"/>
      <c r="F53" s="55"/>
    </row>
    <row r="54" spans="1:6" ht="18" customHeight="1" thickBot="1" x14ac:dyDescent="0.4">
      <c r="A54" s="55"/>
      <c r="B54" s="59"/>
      <c r="C54" s="53" t="s">
        <v>194</v>
      </c>
      <c r="D54" s="64"/>
      <c r="E54" s="60"/>
      <c r="F54" s="55"/>
    </row>
    <row r="55" spans="1:6" ht="18" customHeight="1" thickBot="1" x14ac:dyDescent="0.4">
      <c r="A55" s="55"/>
      <c r="B55" s="59"/>
      <c r="C55" s="86" t="s">
        <v>195</v>
      </c>
      <c r="D55" s="64"/>
      <c r="E55" s="60"/>
      <c r="F55" s="55"/>
    </row>
    <row r="56" spans="1:6" ht="18" customHeight="1" thickBot="1" x14ac:dyDescent="0.4">
      <c r="A56" s="55"/>
      <c r="B56" s="59"/>
      <c r="C56" s="80" t="s">
        <v>184</v>
      </c>
      <c r="D56" s="87"/>
      <c r="E56" s="60"/>
      <c r="F56" s="55"/>
    </row>
    <row r="57" spans="1:6" ht="18" customHeight="1" thickBot="1" x14ac:dyDescent="0.4">
      <c r="A57" s="55"/>
      <c r="B57" s="59"/>
      <c r="C57" s="75"/>
      <c r="D57" s="73"/>
      <c r="E57" s="60"/>
      <c r="F57" s="55"/>
    </row>
    <row r="58" spans="1:6" ht="18" customHeight="1" thickBot="1" x14ac:dyDescent="0.4">
      <c r="A58" s="55"/>
      <c r="B58" s="59"/>
      <c r="C58" s="76" t="s">
        <v>196</v>
      </c>
      <c r="D58" s="77" t="s">
        <v>181</v>
      </c>
      <c r="E58" s="60"/>
      <c r="F58" s="55"/>
    </row>
    <row r="59" spans="1:6" ht="18" customHeight="1" thickBot="1" x14ac:dyDescent="0.4">
      <c r="A59" s="55"/>
      <c r="B59" s="59"/>
      <c r="C59" s="84"/>
      <c r="D59" s="73"/>
      <c r="E59" s="60"/>
      <c r="F59" s="55"/>
    </row>
    <row r="60" spans="1:6" ht="18" customHeight="1" thickBot="1" x14ac:dyDescent="0.4">
      <c r="A60" s="55"/>
      <c r="B60" s="59"/>
      <c r="C60" s="88" t="s">
        <v>197</v>
      </c>
      <c r="D60" s="64"/>
      <c r="E60" s="60"/>
      <c r="F60" s="55"/>
    </row>
    <row r="61" spans="1:6" ht="18" customHeight="1" thickBot="1" x14ac:dyDescent="0.4">
      <c r="A61" s="55"/>
      <c r="B61" s="59"/>
      <c r="C61" s="79" t="s">
        <v>198</v>
      </c>
      <c r="D61" s="64"/>
      <c r="E61" s="60"/>
      <c r="F61" s="55"/>
    </row>
    <row r="62" spans="1:6" ht="18" customHeight="1" thickBot="1" x14ac:dyDescent="0.4">
      <c r="A62" s="55"/>
      <c r="B62" s="59"/>
      <c r="C62" s="53" t="s">
        <v>199</v>
      </c>
      <c r="D62" s="64"/>
      <c r="E62" s="60"/>
      <c r="F62" s="55"/>
    </row>
    <row r="63" spans="1:6" ht="18" customHeight="1" thickBot="1" x14ac:dyDescent="0.4">
      <c r="A63" s="55"/>
      <c r="B63" s="59"/>
      <c r="C63" s="53" t="s">
        <v>226</v>
      </c>
      <c r="D63" s="64"/>
      <c r="E63" s="60"/>
      <c r="F63" s="55"/>
    </row>
    <row r="64" spans="1:6" ht="18" customHeight="1" thickBot="1" x14ac:dyDescent="0.4">
      <c r="A64" s="55"/>
      <c r="B64" s="59"/>
      <c r="C64" s="80" t="s">
        <v>184</v>
      </c>
      <c r="D64" s="89"/>
      <c r="E64" s="60"/>
      <c r="F64" s="55"/>
    </row>
    <row r="65" spans="1:6" ht="18" customHeight="1" thickBot="1" x14ac:dyDescent="0.4">
      <c r="A65" s="55"/>
      <c r="B65" s="59"/>
      <c r="C65" s="82"/>
      <c r="D65" s="69"/>
      <c r="E65" s="60"/>
      <c r="F65" s="55"/>
    </row>
    <row r="66" spans="1:6" ht="18" customHeight="1" thickBot="1" x14ac:dyDescent="0.4">
      <c r="A66" s="55"/>
      <c r="B66" s="59"/>
      <c r="C66" s="76" t="s">
        <v>200</v>
      </c>
      <c r="D66" s="71"/>
      <c r="E66" s="60"/>
      <c r="F66" s="55"/>
    </row>
    <row r="67" spans="1:6" ht="18" customHeight="1" thickBot="1" x14ac:dyDescent="0.4">
      <c r="A67" s="55"/>
      <c r="B67" s="59"/>
      <c r="C67" s="84"/>
      <c r="D67" s="73"/>
      <c r="E67" s="60"/>
      <c r="F67" s="55"/>
    </row>
    <row r="68" spans="1:6" ht="18" customHeight="1" thickBot="1" x14ac:dyDescent="0.4">
      <c r="A68" s="55"/>
      <c r="B68" s="59"/>
      <c r="C68" s="53" t="s">
        <v>201</v>
      </c>
      <c r="D68" s="64"/>
      <c r="E68" s="60"/>
      <c r="F68" s="55"/>
    </row>
    <row r="69" spans="1:6" ht="18" customHeight="1" thickBot="1" x14ac:dyDescent="0.4">
      <c r="A69" s="55"/>
      <c r="B69" s="59"/>
      <c r="C69" s="53" t="s">
        <v>202</v>
      </c>
      <c r="D69" s="64"/>
      <c r="E69" s="60"/>
      <c r="F69" s="55"/>
    </row>
    <row r="70" spans="1:6" ht="18" customHeight="1" thickBot="1" x14ac:dyDescent="0.4">
      <c r="A70" s="55"/>
      <c r="B70" s="59"/>
      <c r="C70" s="53" t="s">
        <v>203</v>
      </c>
      <c r="D70" s="64"/>
      <c r="E70" s="60"/>
      <c r="F70" s="55"/>
    </row>
    <row r="71" spans="1:6" ht="18" customHeight="1" thickBot="1" x14ac:dyDescent="0.4">
      <c r="A71" s="55"/>
      <c r="B71" s="59"/>
      <c r="C71" s="80" t="s">
        <v>184</v>
      </c>
      <c r="D71" s="90"/>
      <c r="E71" s="60"/>
      <c r="F71" s="55"/>
    </row>
    <row r="72" spans="1:6" ht="18" customHeight="1" thickBot="1" x14ac:dyDescent="0.4">
      <c r="A72" s="55"/>
      <c r="B72" s="59"/>
      <c r="C72" s="80"/>
      <c r="D72" s="69"/>
      <c r="E72" s="60"/>
      <c r="F72" s="55"/>
    </row>
    <row r="73" spans="1:6" ht="18" customHeight="1" thickBot="1" x14ac:dyDescent="0.4">
      <c r="A73" s="55"/>
      <c r="B73" s="59"/>
      <c r="C73" s="76" t="s">
        <v>204</v>
      </c>
      <c r="D73" s="91"/>
      <c r="E73" s="60"/>
      <c r="F73" s="55"/>
    </row>
    <row r="74" spans="1:6" ht="18" customHeight="1" thickBot="1" x14ac:dyDescent="0.4">
      <c r="A74" s="55"/>
      <c r="B74" s="59"/>
      <c r="C74" s="84"/>
      <c r="D74" s="92"/>
      <c r="E74" s="60"/>
      <c r="F74" s="55"/>
    </row>
    <row r="75" spans="1:6" ht="18" customHeight="1" thickBot="1" x14ac:dyDescent="0.4">
      <c r="A75" s="55"/>
      <c r="B75" s="59"/>
      <c r="C75" s="53" t="s">
        <v>205</v>
      </c>
      <c r="D75" s="64"/>
      <c r="E75" s="60"/>
      <c r="F75" s="55"/>
    </row>
    <row r="76" spans="1:6" ht="18" customHeight="1" thickBot="1" x14ac:dyDescent="0.4">
      <c r="A76" s="55"/>
      <c r="B76" s="59"/>
      <c r="C76" s="86" t="s">
        <v>206</v>
      </c>
      <c r="D76" s="64"/>
      <c r="E76" s="60"/>
      <c r="F76" s="55"/>
    </row>
    <row r="77" spans="1:6" ht="18" customHeight="1" thickBot="1" x14ac:dyDescent="0.4">
      <c r="A77" s="55"/>
      <c r="B77" s="59"/>
      <c r="C77" s="80" t="s">
        <v>184</v>
      </c>
      <c r="D77" s="77"/>
      <c r="E77" s="60"/>
      <c r="F77" s="55"/>
    </row>
    <row r="78" spans="1:6" ht="18" customHeight="1" thickBot="1" x14ac:dyDescent="0.4">
      <c r="A78" s="55"/>
      <c r="B78" s="59"/>
      <c r="C78" s="93"/>
      <c r="D78" s="66"/>
      <c r="E78" s="60"/>
      <c r="F78" s="55"/>
    </row>
    <row r="79" spans="1:6" ht="18" customHeight="1" thickBot="1" x14ac:dyDescent="0.4">
      <c r="A79" s="55"/>
      <c r="B79" s="59"/>
      <c r="C79" s="70" t="s">
        <v>207</v>
      </c>
      <c r="D79" s="91"/>
      <c r="E79" s="60"/>
      <c r="F79" s="55"/>
    </row>
    <row r="80" spans="1:6" ht="18" customHeight="1" thickBot="1" x14ac:dyDescent="0.4">
      <c r="A80" s="55"/>
      <c r="B80" s="59"/>
      <c r="C80" s="84"/>
      <c r="D80" s="92"/>
      <c r="E80" s="60"/>
      <c r="F80" s="55"/>
    </row>
    <row r="81" spans="1:6" ht="18" customHeight="1" thickBot="1" x14ac:dyDescent="0.4">
      <c r="A81" s="55"/>
      <c r="B81" s="59"/>
      <c r="C81" s="86" t="s">
        <v>208</v>
      </c>
      <c r="D81" s="64"/>
      <c r="E81" s="60"/>
      <c r="F81" s="55"/>
    </row>
    <row r="82" spans="1:6" ht="18" customHeight="1" thickBot="1" x14ac:dyDescent="0.4">
      <c r="A82" s="55"/>
      <c r="B82" s="59"/>
      <c r="C82" s="86" t="s">
        <v>209</v>
      </c>
      <c r="D82" s="64"/>
      <c r="E82" s="60"/>
      <c r="F82" s="55"/>
    </row>
    <row r="83" spans="1:6" ht="18" customHeight="1" thickBot="1" x14ac:dyDescent="0.4">
      <c r="A83" s="55"/>
      <c r="B83" s="59"/>
      <c r="C83" s="86" t="s">
        <v>210</v>
      </c>
      <c r="D83" s="64"/>
      <c r="E83" s="60"/>
      <c r="F83" s="55"/>
    </row>
    <row r="84" spans="1:6" ht="18" customHeight="1" thickBot="1" x14ac:dyDescent="0.4">
      <c r="A84" s="55"/>
      <c r="B84" s="59"/>
      <c r="C84" s="86" t="s">
        <v>211</v>
      </c>
      <c r="D84" s="64"/>
      <c r="E84" s="60"/>
      <c r="F84" s="55"/>
    </row>
    <row r="85" spans="1:6" ht="18" customHeight="1" thickBot="1" x14ac:dyDescent="0.4">
      <c r="A85" s="55"/>
      <c r="B85" s="59"/>
      <c r="C85" s="86" t="s">
        <v>212</v>
      </c>
      <c r="D85" s="64"/>
      <c r="E85" s="60"/>
      <c r="F85" s="55"/>
    </row>
    <row r="86" spans="1:6" ht="18" customHeight="1" thickBot="1" x14ac:dyDescent="0.4">
      <c r="A86" s="55"/>
      <c r="B86" s="59"/>
      <c r="C86" s="80" t="s">
        <v>184</v>
      </c>
      <c r="D86" s="77"/>
      <c r="E86" s="60"/>
      <c r="F86" s="55"/>
    </row>
    <row r="87" spans="1:6" ht="18" customHeight="1" thickBot="1" x14ac:dyDescent="0.4">
      <c r="A87" s="55"/>
      <c r="B87" s="59"/>
      <c r="C87" s="93"/>
      <c r="D87" s="66"/>
      <c r="E87" s="60"/>
      <c r="F87" s="55"/>
    </row>
    <row r="88" spans="1:6" ht="18" customHeight="1" thickBot="1" x14ac:dyDescent="0.4">
      <c r="A88" s="55"/>
      <c r="B88" s="59"/>
      <c r="C88" s="70" t="s">
        <v>213</v>
      </c>
      <c r="D88" s="71" t="s">
        <v>181</v>
      </c>
      <c r="E88" s="60"/>
      <c r="F88" s="55"/>
    </row>
    <row r="89" spans="1:6" ht="18" customHeight="1" thickBot="1" x14ac:dyDescent="0.4">
      <c r="A89" s="55"/>
      <c r="B89" s="59"/>
      <c r="C89" s="84"/>
      <c r="D89" s="92"/>
      <c r="E89" s="60"/>
      <c r="F89" s="55"/>
    </row>
    <row r="90" spans="1:6" ht="18" customHeight="1" thickBot="1" x14ac:dyDescent="0.4">
      <c r="A90" s="55"/>
      <c r="B90" s="59"/>
      <c r="C90" s="86" t="s">
        <v>214</v>
      </c>
      <c r="D90" s="64"/>
      <c r="E90" s="60"/>
      <c r="F90" s="55"/>
    </row>
    <row r="91" spans="1:6" ht="18" customHeight="1" thickBot="1" x14ac:dyDescent="0.4">
      <c r="A91" s="55"/>
      <c r="B91" s="59"/>
      <c r="C91" s="86" t="s">
        <v>215</v>
      </c>
      <c r="D91" s="64"/>
      <c r="E91" s="60"/>
      <c r="F91" s="55"/>
    </row>
    <row r="92" spans="1:6" ht="18" customHeight="1" thickBot="1" x14ac:dyDescent="0.4">
      <c r="A92" s="55"/>
      <c r="B92" s="59"/>
      <c r="C92" s="53" t="s">
        <v>216</v>
      </c>
      <c r="D92" s="64"/>
      <c r="E92" s="60"/>
      <c r="F92" s="55"/>
    </row>
    <row r="93" spans="1:6" ht="18" customHeight="1" thickBot="1" x14ac:dyDescent="0.4">
      <c r="A93" s="55"/>
      <c r="B93" s="59"/>
      <c r="C93" s="86" t="s">
        <v>217</v>
      </c>
      <c r="D93" s="64"/>
      <c r="E93" s="60"/>
      <c r="F93" s="55"/>
    </row>
    <row r="94" spans="1:6" ht="18" customHeight="1" thickBot="1" x14ac:dyDescent="0.4">
      <c r="A94" s="55"/>
      <c r="B94" s="59"/>
      <c r="C94" s="80" t="s">
        <v>184</v>
      </c>
      <c r="D94" s="94"/>
      <c r="E94" s="60"/>
      <c r="F94" s="55"/>
    </row>
    <row r="95" spans="1:6" ht="18" customHeight="1" thickBot="1" x14ac:dyDescent="0.4">
      <c r="A95" s="55"/>
      <c r="B95" s="59"/>
      <c r="C95" s="95"/>
      <c r="D95" s="92"/>
      <c r="E95" s="60"/>
      <c r="F95" s="55"/>
    </row>
    <row r="96" spans="1:6" ht="18" customHeight="1" thickBot="1" x14ac:dyDescent="0.4">
      <c r="A96" s="55"/>
      <c r="B96" s="59"/>
      <c r="C96" s="76" t="s">
        <v>218</v>
      </c>
      <c r="D96" s="77"/>
      <c r="E96" s="60"/>
      <c r="F96" s="55"/>
    </row>
    <row r="97" spans="1:6" ht="18" customHeight="1" thickBot="1" x14ac:dyDescent="0.4">
      <c r="A97" s="55"/>
      <c r="B97" s="59"/>
      <c r="C97" s="84"/>
      <c r="D97" s="92"/>
      <c r="E97" s="60"/>
      <c r="F97" s="55"/>
    </row>
    <row r="98" spans="1:6" ht="18" customHeight="1" thickBot="1" x14ac:dyDescent="0.4">
      <c r="A98" s="55"/>
      <c r="B98" s="59"/>
      <c r="C98" s="53" t="s">
        <v>219</v>
      </c>
      <c r="D98" s="64"/>
      <c r="E98" s="60"/>
      <c r="F98" s="55"/>
    </row>
    <row r="99" spans="1:6" ht="18" customHeight="1" thickBot="1" x14ac:dyDescent="0.4">
      <c r="A99" s="55"/>
      <c r="B99" s="59"/>
      <c r="C99" s="53" t="s">
        <v>220</v>
      </c>
      <c r="D99" s="64"/>
      <c r="E99" s="60"/>
      <c r="F99" s="55"/>
    </row>
    <row r="100" spans="1:6" ht="18" customHeight="1" thickBot="1" x14ac:dyDescent="0.4">
      <c r="A100" s="55"/>
      <c r="B100" s="59"/>
      <c r="C100" s="86" t="s">
        <v>221</v>
      </c>
      <c r="D100" s="64"/>
      <c r="E100" s="60"/>
      <c r="F100" s="55"/>
    </row>
    <row r="101" spans="1:6" ht="18" customHeight="1" thickBot="1" x14ac:dyDescent="0.4">
      <c r="A101" s="55"/>
      <c r="B101" s="59"/>
      <c r="C101" s="53" t="s">
        <v>222</v>
      </c>
      <c r="D101" s="64"/>
      <c r="E101" s="60"/>
      <c r="F101" s="55"/>
    </row>
    <row r="102" spans="1:6" ht="18" customHeight="1" thickBot="1" x14ac:dyDescent="0.4">
      <c r="A102" s="55"/>
      <c r="B102" s="59"/>
      <c r="C102" s="80" t="s">
        <v>184</v>
      </c>
      <c r="D102" s="94"/>
      <c r="E102" s="60"/>
      <c r="F102" s="55"/>
    </row>
    <row r="103" spans="1:6" ht="18" customHeight="1" x14ac:dyDescent="0.35">
      <c r="A103" s="55"/>
      <c r="B103" s="59"/>
      <c r="C103" s="96"/>
      <c r="D103" s="69"/>
      <c r="E103" s="60"/>
      <c r="F103" s="55"/>
    </row>
    <row r="104" spans="1:6" ht="18" customHeight="1" thickBot="1" x14ac:dyDescent="0.4">
      <c r="A104" s="55"/>
      <c r="B104" s="59"/>
      <c r="C104" s="67"/>
      <c r="D104" s="67"/>
      <c r="E104" s="60"/>
      <c r="F104" s="55"/>
    </row>
    <row r="105" spans="1:6" ht="18" customHeight="1" thickBot="1" x14ac:dyDescent="0.4">
      <c r="A105" s="55"/>
      <c r="B105" s="59"/>
      <c r="C105" s="254" t="s">
        <v>223</v>
      </c>
      <c r="D105" s="255"/>
      <c r="E105" s="60"/>
      <c r="F105" s="55"/>
    </row>
    <row r="106" spans="1:6" ht="18" customHeight="1" x14ac:dyDescent="0.35">
      <c r="A106" s="55"/>
      <c r="B106" s="59"/>
      <c r="C106" s="55"/>
      <c r="D106" s="55"/>
      <c r="E106" s="60"/>
      <c r="F106" s="55"/>
    </row>
    <row r="107" spans="1:6" ht="15" thickBot="1" x14ac:dyDescent="0.4">
      <c r="A107" s="55"/>
      <c r="B107" s="61"/>
      <c r="C107" s="62"/>
      <c r="D107" s="62"/>
      <c r="E107" s="63"/>
      <c r="F107" s="55"/>
    </row>
    <row r="108" spans="1:6" x14ac:dyDescent="0.35">
      <c r="A108" s="55"/>
      <c r="B108" s="55"/>
      <c r="C108" s="55"/>
      <c r="D108" s="55"/>
      <c r="E108" s="55"/>
      <c r="F108" s="55"/>
    </row>
  </sheetData>
  <sheetProtection algorithmName="SHA-512" hashValue="oyxeNlZC0joGih960j6GB+zTsk0zFC0OxBCzQaZ8ghuHB7vd6/4vZnMG8gJWpErdglN1NdYASnxLXZ83h254iA==" saltValue="ehy4nZ4nA5D1sAkyt9BwOg==" spinCount="100000" sheet="1" objects="1" scenarios="1"/>
  <mergeCells count="23">
    <mergeCell ref="C22:D22"/>
    <mergeCell ref="C23:D23"/>
    <mergeCell ref="C26:D26"/>
    <mergeCell ref="C27:D27"/>
    <mergeCell ref="C105:D105"/>
    <mergeCell ref="C20:D20"/>
    <mergeCell ref="C9:D9"/>
    <mergeCell ref="C10:D10"/>
    <mergeCell ref="C11:D11"/>
    <mergeCell ref="C12:D12"/>
    <mergeCell ref="C13:D13"/>
    <mergeCell ref="C14:D14"/>
    <mergeCell ref="C15:D15"/>
    <mergeCell ref="C16:D16"/>
    <mergeCell ref="C17:D17"/>
    <mergeCell ref="C18:D18"/>
    <mergeCell ref="C19:D19"/>
    <mergeCell ref="C8:D8"/>
    <mergeCell ref="C2:D2"/>
    <mergeCell ref="C3:D4"/>
    <mergeCell ref="C5:D5"/>
    <mergeCell ref="C6:D6"/>
    <mergeCell ref="C7:D7"/>
  </mergeCells>
  <dataValidations count="1">
    <dataValidation type="list" allowBlank="1" showInputMessage="1" showErrorMessage="1" sqref="D31 D35:D36 D41:D46 D51:D55 D60:D63 D68:D70 D75:D76 D81:D85 D90:D93 D98:D101" xr:uid="{00000000-0002-0000-0100-000000000000}">
      <formula1>lista1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B12" sqref="B12"/>
    </sheetView>
  </sheetViews>
  <sheetFormatPr baseColWidth="10" defaultRowHeight="14.5" x14ac:dyDescent="0.35"/>
  <sheetData>
    <row r="1" spans="1:1" x14ac:dyDescent="0.35">
      <c r="A1" t="s">
        <v>343</v>
      </c>
    </row>
    <row r="2" spans="1:1" x14ac:dyDescent="0.35">
      <c r="A2" t="s">
        <v>50</v>
      </c>
    </row>
    <row r="3" spans="1:1" x14ac:dyDescent="0.35">
      <c r="A3" t="s">
        <v>51</v>
      </c>
    </row>
    <row r="4" spans="1:1" x14ac:dyDescent="0.35">
      <c r="A4"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3"/>
  <sheetViews>
    <sheetView workbookViewId="0">
      <selection activeCell="E10" sqref="E10"/>
    </sheetView>
  </sheetViews>
  <sheetFormatPr baseColWidth="10" defaultColWidth="0" defaultRowHeight="14.5" zeroHeight="1" x14ac:dyDescent="0.35"/>
  <cols>
    <col min="1" max="2" width="4.1796875" style="55" customWidth="1"/>
    <col min="3" max="4" width="32" style="55" customWidth="1"/>
    <col min="5" max="9" width="15.7265625" style="55" customWidth="1"/>
    <col min="10" max="10" width="21" style="55" customWidth="1"/>
    <col min="11" max="11" width="10" style="55" customWidth="1"/>
    <col min="12" max="12" width="12.7265625" style="55" customWidth="1"/>
    <col min="13" max="14" width="15.7265625" style="55" customWidth="1"/>
    <col min="15" max="15" width="20.453125" style="55" customWidth="1"/>
    <col min="16" max="16" width="21.453125" style="55" customWidth="1"/>
    <col min="17" max="17" width="20" style="55" customWidth="1"/>
    <col min="18" max="18" width="18.1796875" style="55" customWidth="1"/>
    <col min="19" max="20" width="4.1796875" style="55" customWidth="1"/>
    <col min="21" max="16384" width="11.453125" style="55" hidden="1"/>
  </cols>
  <sheetData>
    <row r="1" spans="2:19" ht="15" thickBot="1" x14ac:dyDescent="0.4"/>
    <row r="2" spans="2:19" ht="20" x14ac:dyDescent="0.35">
      <c r="B2" s="56"/>
      <c r="C2" s="262" t="s">
        <v>227</v>
      </c>
      <c r="D2" s="262"/>
      <c r="E2" s="262"/>
      <c r="F2" s="262"/>
      <c r="G2" s="262"/>
      <c r="H2" s="262"/>
      <c r="I2" s="262"/>
      <c r="J2" s="262"/>
      <c r="K2" s="262"/>
      <c r="L2" s="262"/>
      <c r="M2" s="262"/>
      <c r="N2" s="262"/>
      <c r="O2" s="262"/>
      <c r="P2" s="262"/>
      <c r="Q2" s="262"/>
      <c r="R2" s="262"/>
      <c r="S2" s="58"/>
    </row>
    <row r="3" spans="2:19" x14ac:dyDescent="0.35">
      <c r="B3" s="59"/>
      <c r="S3" s="60"/>
    </row>
    <row r="4" spans="2:19" ht="15.5" x14ac:dyDescent="0.35">
      <c r="B4" s="59"/>
      <c r="C4" s="263" t="s">
        <v>228</v>
      </c>
      <c r="D4" s="263"/>
      <c r="E4" s="263"/>
      <c r="F4" s="263"/>
      <c r="G4" s="263"/>
      <c r="H4" s="263"/>
      <c r="I4" s="263"/>
      <c r="J4" s="263"/>
      <c r="K4" s="263"/>
      <c r="L4" s="263"/>
      <c r="M4" s="263"/>
      <c r="N4" s="263"/>
      <c r="O4" s="263"/>
      <c r="P4" s="263"/>
      <c r="Q4" s="263"/>
      <c r="R4" s="263"/>
      <c r="S4" s="60"/>
    </row>
    <row r="5" spans="2:19" ht="15.5" x14ac:dyDescent="0.35">
      <c r="B5" s="59"/>
      <c r="C5" s="263" t="s">
        <v>229</v>
      </c>
      <c r="D5" s="263"/>
      <c r="E5" s="263"/>
      <c r="F5" s="263"/>
      <c r="G5" s="263"/>
      <c r="H5" s="263"/>
      <c r="I5" s="263"/>
      <c r="J5" s="263"/>
      <c r="K5" s="263"/>
      <c r="L5" s="263"/>
      <c r="M5" s="263"/>
      <c r="N5" s="263"/>
      <c r="O5" s="263"/>
      <c r="P5" s="263"/>
      <c r="Q5" s="263"/>
      <c r="R5" s="263"/>
      <c r="S5" s="60"/>
    </row>
    <row r="6" spans="2:19" ht="15.5" x14ac:dyDescent="0.35">
      <c r="B6" s="59"/>
      <c r="C6" s="264"/>
      <c r="D6" s="264"/>
      <c r="E6" s="264"/>
      <c r="F6" s="264"/>
      <c r="G6" s="264"/>
      <c r="H6" s="264"/>
      <c r="I6" s="264"/>
      <c r="J6" s="264"/>
      <c r="K6" s="264"/>
      <c r="L6" s="264"/>
      <c r="M6" s="264"/>
      <c r="N6" s="264"/>
      <c r="O6" s="264"/>
      <c r="P6" s="264"/>
      <c r="Q6" s="264"/>
      <c r="R6" s="264"/>
      <c r="S6" s="60"/>
    </row>
    <row r="7" spans="2:19" x14ac:dyDescent="0.35">
      <c r="B7" s="59"/>
      <c r="C7" s="260" t="s">
        <v>230</v>
      </c>
      <c r="D7" s="266" t="s">
        <v>231</v>
      </c>
      <c r="E7" s="268" t="s">
        <v>232</v>
      </c>
      <c r="F7" s="269"/>
      <c r="G7" s="260" t="s">
        <v>233</v>
      </c>
      <c r="H7" s="271" t="s">
        <v>234</v>
      </c>
      <c r="I7" s="271"/>
      <c r="J7" s="271"/>
      <c r="K7" s="266" t="s">
        <v>235</v>
      </c>
      <c r="L7" s="256" t="s">
        <v>248</v>
      </c>
      <c r="M7" s="257" t="s">
        <v>236</v>
      </c>
      <c r="N7" s="258"/>
      <c r="O7" s="258"/>
      <c r="P7" s="258"/>
      <c r="Q7" s="259"/>
      <c r="R7" s="260" t="s">
        <v>237</v>
      </c>
      <c r="S7" s="60"/>
    </row>
    <row r="8" spans="2:19" ht="42" x14ac:dyDescent="0.35">
      <c r="B8" s="59"/>
      <c r="C8" s="265"/>
      <c r="D8" s="267"/>
      <c r="E8" s="100" t="s">
        <v>238</v>
      </c>
      <c r="F8" s="101" t="s">
        <v>239</v>
      </c>
      <c r="G8" s="270"/>
      <c r="H8" s="102" t="s">
        <v>240</v>
      </c>
      <c r="I8" s="102" t="s">
        <v>241</v>
      </c>
      <c r="J8" s="102" t="s">
        <v>242</v>
      </c>
      <c r="K8" s="267"/>
      <c r="L8" s="229"/>
      <c r="M8" s="103" t="s">
        <v>243</v>
      </c>
      <c r="N8" s="103" t="s">
        <v>244</v>
      </c>
      <c r="O8" s="103" t="s">
        <v>245</v>
      </c>
      <c r="P8" s="103" t="s">
        <v>246</v>
      </c>
      <c r="Q8" s="103" t="s">
        <v>247</v>
      </c>
      <c r="R8" s="261"/>
      <c r="S8" s="60"/>
    </row>
    <row r="9" spans="2:19" x14ac:dyDescent="0.35">
      <c r="B9" s="59"/>
      <c r="C9" s="104"/>
      <c r="D9" s="104"/>
      <c r="E9" s="104"/>
      <c r="F9" s="104"/>
      <c r="G9" s="104"/>
      <c r="H9" s="104"/>
      <c r="I9" s="104"/>
      <c r="J9" s="104"/>
      <c r="K9" s="104"/>
      <c r="L9" s="104"/>
      <c r="M9" s="104"/>
      <c r="N9" s="104"/>
      <c r="O9" s="104"/>
      <c r="P9" s="104"/>
      <c r="Q9" s="104"/>
      <c r="R9" s="104"/>
      <c r="S9" s="60"/>
    </row>
    <row r="10" spans="2:19" x14ac:dyDescent="0.35">
      <c r="B10" s="59"/>
      <c r="C10" s="104"/>
      <c r="D10" s="104"/>
      <c r="E10" s="104"/>
      <c r="F10" s="104"/>
      <c r="G10" s="104"/>
      <c r="H10" s="104"/>
      <c r="I10" s="104"/>
      <c r="J10" s="104"/>
      <c r="K10" s="104"/>
      <c r="L10" s="104"/>
      <c r="M10" s="105"/>
      <c r="N10" s="104"/>
      <c r="O10" s="104"/>
      <c r="P10" s="104"/>
      <c r="Q10" s="104"/>
      <c r="R10" s="104"/>
      <c r="S10" s="60"/>
    </row>
    <row r="11" spans="2:19" x14ac:dyDescent="0.35">
      <c r="B11" s="59"/>
      <c r="C11" s="104"/>
      <c r="D11" s="104"/>
      <c r="E11" s="104"/>
      <c r="F11" s="104"/>
      <c r="G11" s="104"/>
      <c r="H11" s="104"/>
      <c r="I11" s="104"/>
      <c r="J11" s="104"/>
      <c r="K11" s="104"/>
      <c r="L11" s="104"/>
      <c r="M11" s="104"/>
      <c r="N11" s="104"/>
      <c r="O11" s="104"/>
      <c r="P11" s="104"/>
      <c r="Q11" s="104"/>
      <c r="R11" s="104"/>
      <c r="S11" s="60"/>
    </row>
    <row r="12" spans="2:19" x14ac:dyDescent="0.35">
      <c r="B12" s="59"/>
      <c r="C12" s="104"/>
      <c r="D12" s="104"/>
      <c r="E12" s="104"/>
      <c r="F12" s="104"/>
      <c r="G12" s="104"/>
      <c r="H12" s="104"/>
      <c r="I12" s="104"/>
      <c r="J12" s="104"/>
      <c r="K12" s="104"/>
      <c r="L12" s="104"/>
      <c r="M12" s="104"/>
      <c r="N12" s="104"/>
      <c r="O12" s="104"/>
      <c r="P12" s="104"/>
      <c r="Q12" s="104"/>
      <c r="R12" s="104"/>
      <c r="S12" s="60"/>
    </row>
    <row r="13" spans="2:19" x14ac:dyDescent="0.35">
      <c r="B13" s="59"/>
      <c r="C13" s="104"/>
      <c r="D13" s="104"/>
      <c r="E13" s="104"/>
      <c r="F13" s="104"/>
      <c r="G13" s="104"/>
      <c r="H13" s="104"/>
      <c r="I13" s="104"/>
      <c r="J13" s="104"/>
      <c r="K13" s="104"/>
      <c r="L13" s="104"/>
      <c r="M13" s="104"/>
      <c r="N13" s="104"/>
      <c r="O13" s="104"/>
      <c r="P13" s="104"/>
      <c r="Q13" s="104"/>
      <c r="R13" s="104"/>
      <c r="S13" s="60"/>
    </row>
    <row r="14" spans="2:19" x14ac:dyDescent="0.35">
      <c r="B14" s="59"/>
      <c r="C14" s="104"/>
      <c r="D14" s="104"/>
      <c r="E14" s="104"/>
      <c r="F14" s="104"/>
      <c r="G14" s="104"/>
      <c r="H14" s="104"/>
      <c r="I14" s="104"/>
      <c r="J14" s="104"/>
      <c r="K14" s="104"/>
      <c r="L14" s="104"/>
      <c r="M14" s="104"/>
      <c r="N14" s="104"/>
      <c r="O14" s="104"/>
      <c r="P14" s="104"/>
      <c r="Q14" s="104"/>
      <c r="R14" s="104"/>
      <c r="S14" s="60"/>
    </row>
    <row r="15" spans="2:19" x14ac:dyDescent="0.35">
      <c r="B15" s="59"/>
      <c r="C15" s="104"/>
      <c r="D15" s="104"/>
      <c r="E15" s="104"/>
      <c r="F15" s="104"/>
      <c r="G15" s="104"/>
      <c r="H15" s="104"/>
      <c r="I15" s="104"/>
      <c r="J15" s="104"/>
      <c r="K15" s="104"/>
      <c r="L15" s="104"/>
      <c r="M15" s="104"/>
      <c r="N15" s="104"/>
      <c r="O15" s="104"/>
      <c r="P15" s="104"/>
      <c r="Q15" s="104"/>
      <c r="R15" s="104"/>
      <c r="S15" s="60"/>
    </row>
    <row r="16" spans="2:19" x14ac:dyDescent="0.35">
      <c r="B16" s="59"/>
      <c r="C16" s="104"/>
      <c r="D16" s="104"/>
      <c r="E16" s="104"/>
      <c r="F16" s="104"/>
      <c r="G16" s="104"/>
      <c r="H16" s="104"/>
      <c r="I16" s="104"/>
      <c r="J16" s="104"/>
      <c r="K16" s="104"/>
      <c r="L16" s="104"/>
      <c r="M16" s="104"/>
      <c r="N16" s="104"/>
      <c r="O16" s="104"/>
      <c r="P16" s="104"/>
      <c r="Q16" s="104"/>
      <c r="R16" s="104"/>
      <c r="S16" s="60"/>
    </row>
    <row r="17" spans="2:19" x14ac:dyDescent="0.35">
      <c r="B17" s="59"/>
      <c r="C17" s="104"/>
      <c r="D17" s="104"/>
      <c r="E17" s="104"/>
      <c r="F17" s="104"/>
      <c r="G17" s="104"/>
      <c r="H17" s="104"/>
      <c r="I17" s="104"/>
      <c r="J17" s="104"/>
      <c r="K17" s="104"/>
      <c r="L17" s="104"/>
      <c r="M17" s="104"/>
      <c r="N17" s="104"/>
      <c r="O17" s="104"/>
      <c r="P17" s="104"/>
      <c r="Q17" s="104"/>
      <c r="R17" s="104"/>
      <c r="S17" s="60"/>
    </row>
    <row r="18" spans="2:19" x14ac:dyDescent="0.35">
      <c r="B18" s="59"/>
      <c r="C18" s="104"/>
      <c r="D18" s="104"/>
      <c r="E18" s="104"/>
      <c r="F18" s="104"/>
      <c r="G18" s="104"/>
      <c r="H18" s="104"/>
      <c r="I18" s="104"/>
      <c r="J18" s="104"/>
      <c r="K18" s="104"/>
      <c r="L18" s="104"/>
      <c r="M18" s="104"/>
      <c r="N18" s="104"/>
      <c r="O18" s="104"/>
      <c r="P18" s="104"/>
      <c r="Q18" s="104"/>
      <c r="R18" s="104"/>
      <c r="S18" s="60"/>
    </row>
    <row r="19" spans="2:19" x14ac:dyDescent="0.35">
      <c r="B19" s="59"/>
      <c r="C19" s="104"/>
      <c r="D19" s="104"/>
      <c r="E19" s="104"/>
      <c r="F19" s="104"/>
      <c r="G19" s="104"/>
      <c r="H19" s="104"/>
      <c r="I19" s="104"/>
      <c r="J19" s="104"/>
      <c r="K19" s="104"/>
      <c r="L19" s="104"/>
      <c r="M19" s="104"/>
      <c r="N19" s="104"/>
      <c r="O19" s="104"/>
      <c r="P19" s="104"/>
      <c r="Q19" s="104"/>
      <c r="R19" s="104"/>
      <c r="S19" s="60"/>
    </row>
    <row r="20" spans="2:19" x14ac:dyDescent="0.35">
      <c r="B20" s="59"/>
      <c r="C20" s="104"/>
      <c r="D20" s="104"/>
      <c r="E20" s="104"/>
      <c r="F20" s="104"/>
      <c r="G20" s="104"/>
      <c r="H20" s="104"/>
      <c r="I20" s="104"/>
      <c r="J20" s="104"/>
      <c r="K20" s="104"/>
      <c r="L20" s="104"/>
      <c r="M20" s="104"/>
      <c r="N20" s="104"/>
      <c r="O20" s="104"/>
      <c r="P20" s="104"/>
      <c r="Q20" s="104"/>
      <c r="R20" s="104"/>
      <c r="S20" s="60"/>
    </row>
    <row r="21" spans="2:19" x14ac:dyDescent="0.35">
      <c r="B21" s="59"/>
      <c r="C21" s="104"/>
      <c r="D21" s="104"/>
      <c r="E21" s="104"/>
      <c r="F21" s="104"/>
      <c r="G21" s="104"/>
      <c r="H21" s="104"/>
      <c r="I21" s="104"/>
      <c r="J21" s="104"/>
      <c r="K21" s="104"/>
      <c r="L21" s="104"/>
      <c r="M21" s="104"/>
      <c r="N21" s="104"/>
      <c r="O21" s="104"/>
      <c r="P21" s="104"/>
      <c r="Q21" s="104"/>
      <c r="R21" s="104"/>
      <c r="S21" s="60"/>
    </row>
    <row r="22" spans="2:19" x14ac:dyDescent="0.35">
      <c r="B22" s="59"/>
      <c r="C22" s="104"/>
      <c r="D22" s="104"/>
      <c r="E22" s="104"/>
      <c r="F22" s="104"/>
      <c r="G22" s="104"/>
      <c r="H22" s="104"/>
      <c r="I22" s="104"/>
      <c r="J22" s="104"/>
      <c r="K22" s="104"/>
      <c r="L22" s="104"/>
      <c r="M22" s="104"/>
      <c r="N22" s="104"/>
      <c r="O22" s="104"/>
      <c r="P22" s="104"/>
      <c r="Q22" s="104"/>
      <c r="R22" s="104"/>
      <c r="S22" s="60"/>
    </row>
    <row r="23" spans="2:19" x14ac:dyDescent="0.35">
      <c r="B23" s="59"/>
      <c r="C23" s="104"/>
      <c r="D23" s="104"/>
      <c r="E23" s="104"/>
      <c r="F23" s="104"/>
      <c r="G23" s="104"/>
      <c r="H23" s="104"/>
      <c r="I23" s="104"/>
      <c r="J23" s="104"/>
      <c r="K23" s="104"/>
      <c r="L23" s="104"/>
      <c r="M23" s="104"/>
      <c r="N23" s="104"/>
      <c r="O23" s="104"/>
      <c r="P23" s="104"/>
      <c r="Q23" s="104"/>
      <c r="R23" s="104"/>
      <c r="S23" s="60"/>
    </row>
    <row r="24" spans="2:19" x14ac:dyDescent="0.35">
      <c r="B24" s="59"/>
      <c r="C24" s="104"/>
      <c r="D24" s="104"/>
      <c r="E24" s="104"/>
      <c r="F24" s="104"/>
      <c r="G24" s="104"/>
      <c r="H24" s="104"/>
      <c r="I24" s="104"/>
      <c r="J24" s="104"/>
      <c r="K24" s="104"/>
      <c r="L24" s="104"/>
      <c r="M24" s="104"/>
      <c r="N24" s="104"/>
      <c r="O24" s="104"/>
      <c r="P24" s="104"/>
      <c r="Q24" s="104"/>
      <c r="R24" s="104"/>
      <c r="S24" s="60"/>
    </row>
    <row r="25" spans="2:19" x14ac:dyDescent="0.35">
      <c r="B25" s="59"/>
      <c r="C25" s="104"/>
      <c r="D25" s="104"/>
      <c r="E25" s="104"/>
      <c r="F25" s="104"/>
      <c r="G25" s="104"/>
      <c r="H25" s="104"/>
      <c r="I25" s="104"/>
      <c r="J25" s="104"/>
      <c r="K25" s="104"/>
      <c r="L25" s="104"/>
      <c r="M25" s="104"/>
      <c r="N25" s="104"/>
      <c r="O25" s="104"/>
      <c r="P25" s="104"/>
      <c r="Q25" s="104"/>
      <c r="R25" s="104"/>
      <c r="S25" s="60"/>
    </row>
    <row r="26" spans="2:19" x14ac:dyDescent="0.35">
      <c r="B26" s="59"/>
      <c r="C26" s="104"/>
      <c r="D26" s="104"/>
      <c r="E26" s="104"/>
      <c r="F26" s="104"/>
      <c r="G26" s="104"/>
      <c r="H26" s="104"/>
      <c r="I26" s="104"/>
      <c r="J26" s="104"/>
      <c r="K26" s="104"/>
      <c r="L26" s="104"/>
      <c r="M26" s="104"/>
      <c r="N26" s="104"/>
      <c r="O26" s="104"/>
      <c r="P26" s="104"/>
      <c r="Q26" s="104"/>
      <c r="R26" s="104"/>
      <c r="S26" s="60"/>
    </row>
    <row r="27" spans="2:19" x14ac:dyDescent="0.35">
      <c r="B27" s="59"/>
      <c r="C27" s="104"/>
      <c r="D27" s="104"/>
      <c r="E27" s="104"/>
      <c r="F27" s="104"/>
      <c r="G27" s="104"/>
      <c r="H27" s="104"/>
      <c r="I27" s="104"/>
      <c r="J27" s="104"/>
      <c r="K27" s="104"/>
      <c r="L27" s="104"/>
      <c r="M27" s="104"/>
      <c r="N27" s="104"/>
      <c r="O27" s="104"/>
      <c r="P27" s="104"/>
      <c r="Q27" s="104"/>
      <c r="R27" s="104"/>
      <c r="S27" s="60"/>
    </row>
    <row r="28" spans="2:19" x14ac:dyDescent="0.35">
      <c r="B28" s="59"/>
      <c r="C28" s="104"/>
      <c r="D28" s="104"/>
      <c r="E28" s="104"/>
      <c r="F28" s="104"/>
      <c r="G28" s="104"/>
      <c r="H28" s="104"/>
      <c r="I28" s="104"/>
      <c r="J28" s="104"/>
      <c r="K28" s="104"/>
      <c r="L28" s="104"/>
      <c r="M28" s="104"/>
      <c r="N28" s="104"/>
      <c r="O28" s="104"/>
      <c r="P28" s="104"/>
      <c r="Q28" s="104"/>
      <c r="R28" s="104"/>
      <c r="S28" s="60"/>
    </row>
    <row r="29" spans="2:19" x14ac:dyDescent="0.35">
      <c r="B29" s="59"/>
      <c r="C29" s="104"/>
      <c r="D29" s="104"/>
      <c r="E29" s="104"/>
      <c r="F29" s="104"/>
      <c r="G29" s="104"/>
      <c r="H29" s="104"/>
      <c r="I29" s="104"/>
      <c r="J29" s="104"/>
      <c r="K29" s="104"/>
      <c r="L29" s="104"/>
      <c r="M29" s="104"/>
      <c r="N29" s="104"/>
      <c r="O29" s="104"/>
      <c r="P29" s="104"/>
      <c r="Q29" s="104"/>
      <c r="R29" s="104"/>
      <c r="S29" s="60"/>
    </row>
    <row r="30" spans="2:19" x14ac:dyDescent="0.35">
      <c r="B30" s="59"/>
      <c r="C30" s="104"/>
      <c r="D30" s="104"/>
      <c r="E30" s="104"/>
      <c r="F30" s="104"/>
      <c r="G30" s="104"/>
      <c r="H30" s="104"/>
      <c r="I30" s="104"/>
      <c r="J30" s="104"/>
      <c r="K30" s="104"/>
      <c r="L30" s="104"/>
      <c r="M30" s="104"/>
      <c r="N30" s="104"/>
      <c r="O30" s="104"/>
      <c r="P30" s="104"/>
      <c r="Q30" s="104"/>
      <c r="R30" s="104"/>
      <c r="S30" s="60"/>
    </row>
    <row r="31" spans="2:19" x14ac:dyDescent="0.35">
      <c r="B31" s="59"/>
      <c r="C31" s="104"/>
      <c r="D31" s="104"/>
      <c r="E31" s="104"/>
      <c r="F31" s="104"/>
      <c r="G31" s="104"/>
      <c r="H31" s="104"/>
      <c r="I31" s="104"/>
      <c r="J31" s="104"/>
      <c r="K31" s="104"/>
      <c r="L31" s="104"/>
      <c r="M31" s="104"/>
      <c r="N31" s="104"/>
      <c r="O31" s="104"/>
      <c r="P31" s="104"/>
      <c r="Q31" s="104"/>
      <c r="R31" s="104"/>
      <c r="S31" s="60"/>
    </row>
    <row r="32" spans="2:19" x14ac:dyDescent="0.35">
      <c r="B32" s="59"/>
      <c r="C32" s="104"/>
      <c r="D32" s="104"/>
      <c r="E32" s="104"/>
      <c r="F32" s="104"/>
      <c r="G32" s="104"/>
      <c r="H32" s="104"/>
      <c r="I32" s="104"/>
      <c r="J32" s="104"/>
      <c r="K32" s="104"/>
      <c r="L32" s="104"/>
      <c r="M32" s="104"/>
      <c r="N32" s="104"/>
      <c r="O32" s="104"/>
      <c r="P32" s="104"/>
      <c r="Q32" s="104"/>
      <c r="R32" s="104"/>
      <c r="S32" s="60"/>
    </row>
    <row r="33" spans="2:19" x14ac:dyDescent="0.35">
      <c r="B33" s="59"/>
      <c r="C33" s="104"/>
      <c r="D33" s="104"/>
      <c r="E33" s="104"/>
      <c r="F33" s="104"/>
      <c r="G33" s="104"/>
      <c r="H33" s="104"/>
      <c r="I33" s="104"/>
      <c r="J33" s="104"/>
      <c r="K33" s="104"/>
      <c r="L33" s="104"/>
      <c r="M33" s="104"/>
      <c r="N33" s="104"/>
      <c r="O33" s="104"/>
      <c r="P33" s="104"/>
      <c r="Q33" s="104"/>
      <c r="R33" s="104"/>
      <c r="S33" s="60"/>
    </row>
    <row r="34" spans="2:19" x14ac:dyDescent="0.35">
      <c r="B34" s="59"/>
      <c r="C34" s="104"/>
      <c r="D34" s="104"/>
      <c r="E34" s="104"/>
      <c r="F34" s="104"/>
      <c r="G34" s="104"/>
      <c r="H34" s="104"/>
      <c r="I34" s="104"/>
      <c r="J34" s="104"/>
      <c r="K34" s="104"/>
      <c r="L34" s="104"/>
      <c r="M34" s="104"/>
      <c r="N34" s="104"/>
      <c r="O34" s="104"/>
      <c r="P34" s="104"/>
      <c r="Q34" s="104"/>
      <c r="R34" s="104"/>
      <c r="S34" s="60"/>
    </row>
    <row r="35" spans="2:19" x14ac:dyDescent="0.35">
      <c r="B35" s="59"/>
      <c r="C35" s="104"/>
      <c r="D35" s="104"/>
      <c r="E35" s="104"/>
      <c r="F35" s="104"/>
      <c r="G35" s="104"/>
      <c r="H35" s="104"/>
      <c r="I35" s="104"/>
      <c r="J35" s="104"/>
      <c r="K35" s="104"/>
      <c r="L35" s="104"/>
      <c r="M35" s="104"/>
      <c r="N35" s="104"/>
      <c r="O35" s="104"/>
      <c r="P35" s="104"/>
      <c r="Q35" s="104"/>
      <c r="R35" s="104"/>
      <c r="S35" s="60"/>
    </row>
    <row r="36" spans="2:19" x14ac:dyDescent="0.35">
      <c r="B36" s="59"/>
      <c r="C36" s="104"/>
      <c r="D36" s="104"/>
      <c r="E36" s="104"/>
      <c r="F36" s="104"/>
      <c r="G36" s="104"/>
      <c r="H36" s="104"/>
      <c r="I36" s="104"/>
      <c r="J36" s="104"/>
      <c r="K36" s="104"/>
      <c r="L36" s="104"/>
      <c r="M36" s="104"/>
      <c r="N36" s="104"/>
      <c r="O36" s="104"/>
      <c r="P36" s="104"/>
      <c r="Q36" s="104"/>
      <c r="R36" s="104"/>
      <c r="S36" s="60"/>
    </row>
    <row r="37" spans="2:19" x14ac:dyDescent="0.35">
      <c r="B37" s="59"/>
      <c r="C37" s="104"/>
      <c r="D37" s="104"/>
      <c r="E37" s="104"/>
      <c r="F37" s="104"/>
      <c r="G37" s="104"/>
      <c r="H37" s="104"/>
      <c r="I37" s="104"/>
      <c r="J37" s="104"/>
      <c r="K37" s="104"/>
      <c r="L37" s="104"/>
      <c r="M37" s="104"/>
      <c r="N37" s="104"/>
      <c r="O37" s="104"/>
      <c r="P37" s="104"/>
      <c r="Q37" s="104"/>
      <c r="R37" s="104"/>
      <c r="S37" s="60"/>
    </row>
    <row r="38" spans="2:19" x14ac:dyDescent="0.35">
      <c r="B38" s="59"/>
      <c r="C38" s="104"/>
      <c r="D38" s="104"/>
      <c r="E38" s="104"/>
      <c r="F38" s="104"/>
      <c r="G38" s="104"/>
      <c r="H38" s="104"/>
      <c r="I38" s="104"/>
      <c r="J38" s="104"/>
      <c r="K38" s="104"/>
      <c r="L38" s="104"/>
      <c r="M38" s="104"/>
      <c r="N38" s="104"/>
      <c r="O38" s="104"/>
      <c r="P38" s="104"/>
      <c r="Q38" s="104"/>
      <c r="R38" s="104"/>
      <c r="S38" s="60"/>
    </row>
    <row r="39" spans="2:19" x14ac:dyDescent="0.35">
      <c r="B39" s="59"/>
      <c r="C39" s="104"/>
      <c r="D39" s="104"/>
      <c r="E39" s="104"/>
      <c r="F39" s="104"/>
      <c r="G39" s="104"/>
      <c r="H39" s="104"/>
      <c r="I39" s="104"/>
      <c r="J39" s="104"/>
      <c r="K39" s="104"/>
      <c r="L39" s="104"/>
      <c r="M39" s="104"/>
      <c r="N39" s="104"/>
      <c r="O39" s="104"/>
      <c r="P39" s="104"/>
      <c r="Q39" s="104"/>
      <c r="R39" s="104"/>
      <c r="S39" s="60"/>
    </row>
    <row r="40" spans="2:19" x14ac:dyDescent="0.35">
      <c r="B40" s="59"/>
      <c r="C40" s="104"/>
      <c r="D40" s="104"/>
      <c r="E40" s="104"/>
      <c r="F40" s="104"/>
      <c r="G40" s="104"/>
      <c r="H40" s="104"/>
      <c r="I40" s="104"/>
      <c r="J40" s="104"/>
      <c r="K40" s="104"/>
      <c r="L40" s="104"/>
      <c r="M40" s="104"/>
      <c r="N40" s="104"/>
      <c r="O40" s="104"/>
      <c r="P40" s="104"/>
      <c r="Q40" s="104"/>
      <c r="R40" s="104"/>
      <c r="S40" s="60"/>
    </row>
    <row r="41" spans="2:19" x14ac:dyDescent="0.35">
      <c r="B41" s="59"/>
      <c r="C41" s="104"/>
      <c r="D41" s="104"/>
      <c r="E41" s="104"/>
      <c r="F41" s="104"/>
      <c r="G41" s="104"/>
      <c r="H41" s="104"/>
      <c r="I41" s="104"/>
      <c r="J41" s="104"/>
      <c r="K41" s="104"/>
      <c r="L41" s="104"/>
      <c r="M41" s="104"/>
      <c r="N41" s="104"/>
      <c r="O41" s="104"/>
      <c r="P41" s="104"/>
      <c r="Q41" s="104"/>
      <c r="R41" s="104"/>
      <c r="S41" s="60"/>
    </row>
    <row r="42" spans="2:19" ht="15" thickBot="1" x14ac:dyDescent="0.4">
      <c r="B42" s="61"/>
      <c r="C42" s="62"/>
      <c r="D42" s="62"/>
      <c r="E42" s="62"/>
      <c r="F42" s="62"/>
      <c r="G42" s="62"/>
      <c r="H42" s="62"/>
      <c r="I42" s="62"/>
      <c r="J42" s="62"/>
      <c r="K42" s="62"/>
      <c r="L42" s="62"/>
      <c r="M42" s="62"/>
      <c r="N42" s="62"/>
      <c r="O42" s="62"/>
      <c r="P42" s="62"/>
      <c r="Q42" s="62"/>
      <c r="R42" s="62"/>
      <c r="S42" s="63"/>
    </row>
    <row r="43" spans="2:19" x14ac:dyDescent="0.35"/>
  </sheetData>
  <mergeCells count="13">
    <mergeCell ref="L7:L8"/>
    <mergeCell ref="M7:Q7"/>
    <mergeCell ref="R7:R8"/>
    <mergeCell ref="C2:R2"/>
    <mergeCell ref="C4:R4"/>
    <mergeCell ref="C5:R5"/>
    <mergeCell ref="C6:R6"/>
    <mergeCell ref="C7:C8"/>
    <mergeCell ref="D7:D8"/>
    <mergeCell ref="E7:F7"/>
    <mergeCell ref="G7:G8"/>
    <mergeCell ref="H7:J7"/>
    <mergeCell ref="K7:K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3"/>
  <sheetViews>
    <sheetView topLeftCell="A28" zoomScale="80" zoomScaleNormal="80" workbookViewId="0">
      <selection activeCell="D41" sqref="D41"/>
    </sheetView>
  </sheetViews>
  <sheetFormatPr baseColWidth="10" defaultColWidth="0" defaultRowHeight="14.5" zeroHeight="1" x14ac:dyDescent="0.35"/>
  <cols>
    <col min="1" max="2" width="4.26953125" style="55" customWidth="1"/>
    <col min="3" max="3" width="62.1796875" style="55" customWidth="1"/>
    <col min="4" max="16" width="9.26953125" style="55" customWidth="1"/>
    <col min="17" max="18" width="4.26953125" style="55" customWidth="1"/>
    <col min="19" max="16384" width="11.453125" style="55" hidden="1"/>
  </cols>
  <sheetData>
    <row r="1" spans="2:17" ht="15" thickBot="1" x14ac:dyDescent="0.4"/>
    <row r="2" spans="2:17" x14ac:dyDescent="0.35">
      <c r="B2" s="56"/>
      <c r="C2" s="57"/>
      <c r="D2" s="57"/>
      <c r="E2" s="57"/>
      <c r="F2" s="57"/>
      <c r="G2" s="57"/>
      <c r="H2" s="57"/>
      <c r="I2" s="57"/>
      <c r="J2" s="57"/>
      <c r="K2" s="57"/>
      <c r="L2" s="57"/>
      <c r="M2" s="57"/>
      <c r="N2" s="57"/>
      <c r="O2" s="57"/>
      <c r="P2" s="57"/>
      <c r="Q2" s="58"/>
    </row>
    <row r="3" spans="2:17" ht="20" x14ac:dyDescent="0.35">
      <c r="B3" s="59"/>
      <c r="C3" s="276" t="s">
        <v>249</v>
      </c>
      <c r="D3" s="276"/>
      <c r="E3" s="276"/>
      <c r="F3" s="276"/>
      <c r="G3" s="276"/>
      <c r="H3" s="276"/>
      <c r="I3" s="276"/>
      <c r="J3" s="276"/>
      <c r="K3" s="276"/>
      <c r="L3" s="276"/>
      <c r="M3" s="276"/>
      <c r="N3" s="276"/>
      <c r="O3" s="276"/>
      <c r="P3" s="276"/>
      <c r="Q3" s="60"/>
    </row>
    <row r="4" spans="2:17" x14ac:dyDescent="0.35">
      <c r="B4" s="59"/>
      <c r="C4" s="277" t="s">
        <v>250</v>
      </c>
      <c r="D4" s="277"/>
      <c r="E4" s="277"/>
      <c r="F4" s="277"/>
      <c r="G4" s="277"/>
      <c r="H4" s="277"/>
      <c r="I4" s="277"/>
      <c r="J4" s="277"/>
      <c r="K4" s="277"/>
      <c r="L4" s="277"/>
      <c r="M4" s="277"/>
      <c r="N4" s="277"/>
      <c r="O4" s="277"/>
      <c r="P4" s="277"/>
      <c r="Q4" s="60"/>
    </row>
    <row r="5" spans="2:17" x14ac:dyDescent="0.35">
      <c r="B5" s="59"/>
      <c r="C5" s="277"/>
      <c r="D5" s="277"/>
      <c r="E5" s="277"/>
      <c r="F5" s="277"/>
      <c r="G5" s="277"/>
      <c r="H5" s="277"/>
      <c r="I5" s="277"/>
      <c r="J5" s="277"/>
      <c r="K5" s="277"/>
      <c r="L5" s="277"/>
      <c r="M5" s="277"/>
      <c r="N5" s="277"/>
      <c r="O5" s="277"/>
      <c r="P5" s="277"/>
      <c r="Q5" s="60"/>
    </row>
    <row r="6" spans="2:17" x14ac:dyDescent="0.35">
      <c r="B6" s="59"/>
      <c r="C6" s="275" t="s">
        <v>251</v>
      </c>
      <c r="D6" s="275"/>
      <c r="E6" s="275"/>
      <c r="F6" s="275"/>
      <c r="G6" s="275"/>
      <c r="H6" s="275"/>
      <c r="I6" s="275"/>
      <c r="J6" s="275"/>
      <c r="K6" s="275"/>
      <c r="L6" s="275"/>
      <c r="M6" s="275"/>
      <c r="N6" s="275"/>
      <c r="O6" s="275"/>
      <c r="P6" s="275"/>
      <c r="Q6" s="60"/>
    </row>
    <row r="7" spans="2:17" x14ac:dyDescent="0.35">
      <c r="B7" s="59"/>
      <c r="C7" s="275" t="s">
        <v>252</v>
      </c>
      <c r="D7" s="275"/>
      <c r="E7" s="275"/>
      <c r="F7" s="275"/>
      <c r="G7" s="275"/>
      <c r="H7" s="275"/>
      <c r="I7" s="275"/>
      <c r="J7" s="275"/>
      <c r="K7" s="275"/>
      <c r="L7" s="275"/>
      <c r="M7" s="275"/>
      <c r="N7" s="275"/>
      <c r="O7" s="275"/>
      <c r="P7" s="275"/>
      <c r="Q7" s="60"/>
    </row>
    <row r="8" spans="2:17" x14ac:dyDescent="0.35">
      <c r="B8" s="59"/>
      <c r="C8" s="275"/>
      <c r="D8" s="275"/>
      <c r="E8" s="275"/>
      <c r="F8" s="275"/>
      <c r="G8" s="275"/>
      <c r="H8" s="275"/>
      <c r="I8" s="275"/>
      <c r="J8" s="275"/>
      <c r="K8" s="275"/>
      <c r="L8" s="275"/>
      <c r="M8" s="275"/>
      <c r="N8" s="275"/>
      <c r="O8" s="275"/>
      <c r="P8" s="275"/>
      <c r="Q8" s="60"/>
    </row>
    <row r="9" spans="2:17" ht="15.5" x14ac:dyDescent="0.35">
      <c r="B9" s="59"/>
      <c r="C9" s="272" t="s">
        <v>253</v>
      </c>
      <c r="D9" s="272"/>
      <c r="E9" s="272"/>
      <c r="F9" s="272"/>
      <c r="G9" s="272"/>
      <c r="H9" s="272"/>
      <c r="I9" s="272"/>
      <c r="J9" s="272"/>
      <c r="K9" s="272"/>
      <c r="L9" s="272"/>
      <c r="M9" s="272"/>
      <c r="N9" s="272"/>
      <c r="O9" s="272"/>
      <c r="P9" s="272"/>
      <c r="Q9" s="60"/>
    </row>
    <row r="10" spans="2:17" x14ac:dyDescent="0.35">
      <c r="B10" s="59"/>
      <c r="C10" s="273" t="s">
        <v>254</v>
      </c>
      <c r="D10" s="273"/>
      <c r="E10" s="273"/>
      <c r="F10" s="273"/>
      <c r="G10" s="273"/>
      <c r="H10" s="273"/>
      <c r="I10" s="273"/>
      <c r="J10" s="273"/>
      <c r="K10" s="273"/>
      <c r="L10" s="273"/>
      <c r="M10" s="273"/>
      <c r="N10" s="273"/>
      <c r="O10" s="273"/>
      <c r="P10" s="273"/>
      <c r="Q10" s="60"/>
    </row>
    <row r="11" spans="2:17" x14ac:dyDescent="0.35">
      <c r="B11" s="59"/>
      <c r="C11" s="274"/>
      <c r="D11" s="274"/>
      <c r="E11" s="274"/>
      <c r="F11" s="274"/>
      <c r="G11" s="274"/>
      <c r="H11" s="274"/>
      <c r="I11" s="274"/>
      <c r="J11" s="274"/>
      <c r="K11" s="274"/>
      <c r="L11" s="274"/>
      <c r="M11" s="274"/>
      <c r="N11" s="274"/>
      <c r="O11" s="274"/>
      <c r="P11" s="274"/>
      <c r="Q11" s="60"/>
    </row>
    <row r="12" spans="2:17" ht="15.5" x14ac:dyDescent="0.35">
      <c r="B12" s="59"/>
      <c r="C12" s="106" t="s">
        <v>255</v>
      </c>
      <c r="D12" s="107" t="s">
        <v>256</v>
      </c>
      <c r="E12" s="107" t="s">
        <v>257</v>
      </c>
      <c r="F12" s="108" t="s">
        <v>258</v>
      </c>
      <c r="G12" s="108" t="s">
        <v>259</v>
      </c>
      <c r="H12" s="108" t="s">
        <v>260</v>
      </c>
      <c r="I12" s="108" t="s">
        <v>261</v>
      </c>
      <c r="J12" s="108" t="s">
        <v>262</v>
      </c>
      <c r="K12" s="108" t="s">
        <v>263</v>
      </c>
      <c r="L12" s="108" t="s">
        <v>264</v>
      </c>
      <c r="M12" s="108" t="s">
        <v>265</v>
      </c>
      <c r="N12" s="108" t="s">
        <v>266</v>
      </c>
      <c r="O12" s="108" t="s">
        <v>267</v>
      </c>
      <c r="P12" s="108" t="s">
        <v>268</v>
      </c>
      <c r="Q12" s="60"/>
    </row>
    <row r="13" spans="2:17" x14ac:dyDescent="0.35">
      <c r="B13" s="59"/>
      <c r="C13" s="129" t="s">
        <v>269</v>
      </c>
      <c r="D13" s="110"/>
      <c r="E13" s="110"/>
      <c r="F13" s="111"/>
      <c r="G13" s="111"/>
      <c r="H13" s="111"/>
      <c r="I13" s="111"/>
      <c r="J13" s="111"/>
      <c r="K13" s="111"/>
      <c r="L13" s="111"/>
      <c r="M13" s="111"/>
      <c r="N13" s="111"/>
      <c r="O13" s="111"/>
      <c r="P13" s="111"/>
      <c r="Q13" s="60"/>
    </row>
    <row r="14" spans="2:17" ht="20.25" customHeight="1" x14ac:dyDescent="0.35">
      <c r="B14" s="59"/>
      <c r="C14" s="130" t="s">
        <v>270</v>
      </c>
      <c r="D14" s="127"/>
      <c r="E14" s="112"/>
      <c r="F14" s="112"/>
      <c r="G14" s="112"/>
      <c r="H14" s="113"/>
      <c r="I14" s="113"/>
      <c r="J14" s="113"/>
      <c r="K14" s="113"/>
      <c r="L14" s="113"/>
      <c r="M14" s="113"/>
      <c r="N14" s="113"/>
      <c r="O14" s="113"/>
      <c r="P14" s="113"/>
      <c r="Q14" s="60"/>
    </row>
    <row r="15" spans="2:17" ht="20.25" customHeight="1" x14ac:dyDescent="0.35">
      <c r="B15" s="59"/>
      <c r="C15" s="130" t="s">
        <v>271</v>
      </c>
      <c r="D15" s="128"/>
      <c r="E15" s="114"/>
      <c r="F15" s="114"/>
      <c r="G15" s="114"/>
      <c r="H15" s="114"/>
      <c r="I15" s="114"/>
      <c r="J15" s="114"/>
      <c r="K15" s="114"/>
      <c r="L15" s="114"/>
      <c r="M15" s="114"/>
      <c r="N15" s="114"/>
      <c r="O15" s="114"/>
      <c r="P15" s="114"/>
      <c r="Q15" s="60"/>
    </row>
    <row r="16" spans="2:17" ht="20.25" customHeight="1" x14ac:dyDescent="0.35">
      <c r="B16" s="59"/>
      <c r="C16" s="109" t="s">
        <v>272</v>
      </c>
      <c r="D16" s="115"/>
      <c r="E16" s="115"/>
      <c r="F16" s="115"/>
      <c r="G16" s="115"/>
      <c r="H16" s="116"/>
      <c r="I16" s="116"/>
      <c r="J16" s="116"/>
      <c r="K16" s="116"/>
      <c r="L16" s="116"/>
      <c r="M16" s="116"/>
      <c r="N16" s="116"/>
      <c r="O16" s="116"/>
      <c r="P16" s="116"/>
      <c r="Q16" s="60"/>
    </row>
    <row r="17" spans="2:17" ht="20.25" customHeight="1" x14ac:dyDescent="0.35">
      <c r="B17" s="59"/>
      <c r="C17" s="117" t="s">
        <v>273</v>
      </c>
      <c r="D17" s="118"/>
      <c r="E17" s="118"/>
      <c r="F17" s="118"/>
      <c r="G17" s="118"/>
      <c r="H17" s="119"/>
      <c r="I17" s="119"/>
      <c r="J17" s="119"/>
      <c r="K17" s="119"/>
      <c r="L17" s="119"/>
      <c r="M17" s="119"/>
      <c r="N17" s="119"/>
      <c r="O17" s="119"/>
      <c r="P17" s="119"/>
      <c r="Q17" s="60"/>
    </row>
    <row r="18" spans="2:17" ht="20.25" customHeight="1" x14ac:dyDescent="0.35">
      <c r="B18" s="59"/>
      <c r="C18" s="117" t="s">
        <v>274</v>
      </c>
      <c r="D18" s="120"/>
      <c r="E18" s="120"/>
      <c r="F18" s="120"/>
      <c r="G18" s="120"/>
      <c r="H18" s="120"/>
      <c r="I18" s="120"/>
      <c r="J18" s="120"/>
      <c r="K18" s="120"/>
      <c r="L18" s="120"/>
      <c r="M18" s="120"/>
      <c r="N18" s="120"/>
      <c r="O18" s="120"/>
      <c r="P18" s="120"/>
      <c r="Q18" s="60"/>
    </row>
    <row r="19" spans="2:17" ht="20.25" customHeight="1" x14ac:dyDescent="0.35">
      <c r="B19" s="59"/>
      <c r="C19" s="117" t="s">
        <v>275</v>
      </c>
      <c r="D19" s="120"/>
      <c r="E19" s="120"/>
      <c r="F19" s="120"/>
      <c r="G19" s="120"/>
      <c r="H19" s="120"/>
      <c r="I19" s="120"/>
      <c r="J19" s="120"/>
      <c r="K19" s="120"/>
      <c r="L19" s="120"/>
      <c r="M19" s="120"/>
      <c r="N19" s="120"/>
      <c r="O19" s="120"/>
      <c r="P19" s="120"/>
      <c r="Q19" s="60"/>
    </row>
    <row r="20" spans="2:17" ht="20.25" customHeight="1" x14ac:dyDescent="0.35">
      <c r="B20" s="59"/>
      <c r="C20" s="117" t="s">
        <v>276</v>
      </c>
      <c r="D20" s="120"/>
      <c r="E20" s="120"/>
      <c r="F20" s="120"/>
      <c r="G20" s="120"/>
      <c r="H20" s="120"/>
      <c r="I20" s="120"/>
      <c r="J20" s="120"/>
      <c r="K20" s="120"/>
      <c r="L20" s="120"/>
      <c r="M20" s="120"/>
      <c r="N20" s="120"/>
      <c r="O20" s="120"/>
      <c r="P20" s="120"/>
      <c r="Q20" s="60"/>
    </row>
    <row r="21" spans="2:17" ht="20.25" customHeight="1" x14ac:dyDescent="0.35">
      <c r="B21" s="59"/>
      <c r="C21" s="117" t="s">
        <v>277</v>
      </c>
      <c r="D21" s="120"/>
      <c r="E21" s="120"/>
      <c r="F21" s="120"/>
      <c r="G21" s="120"/>
      <c r="H21" s="120"/>
      <c r="I21" s="120"/>
      <c r="J21" s="120"/>
      <c r="K21" s="120"/>
      <c r="L21" s="120"/>
      <c r="M21" s="120"/>
      <c r="N21" s="120"/>
      <c r="O21" s="120"/>
      <c r="P21" s="120"/>
      <c r="Q21" s="60"/>
    </row>
    <row r="22" spans="2:17" ht="20.25" customHeight="1" x14ac:dyDescent="0.35">
      <c r="B22" s="59"/>
      <c r="C22" s="117" t="s">
        <v>278</v>
      </c>
      <c r="D22" s="120"/>
      <c r="E22" s="120"/>
      <c r="F22" s="120"/>
      <c r="G22" s="120"/>
      <c r="H22" s="120"/>
      <c r="I22" s="120"/>
      <c r="J22" s="120"/>
      <c r="K22" s="120"/>
      <c r="L22" s="120"/>
      <c r="M22" s="120"/>
      <c r="N22" s="120"/>
      <c r="O22" s="120"/>
      <c r="P22" s="120"/>
      <c r="Q22" s="60"/>
    </row>
    <row r="23" spans="2:17" ht="20.25" customHeight="1" x14ac:dyDescent="0.35">
      <c r="B23" s="59"/>
      <c r="C23" s="117" t="s">
        <v>279</v>
      </c>
      <c r="D23" s="120"/>
      <c r="E23" s="120"/>
      <c r="F23" s="120"/>
      <c r="G23" s="120"/>
      <c r="H23" s="120"/>
      <c r="I23" s="120"/>
      <c r="J23" s="120"/>
      <c r="K23" s="120"/>
      <c r="L23" s="120"/>
      <c r="M23" s="120"/>
      <c r="N23" s="120"/>
      <c r="O23" s="120"/>
      <c r="P23" s="120"/>
      <c r="Q23" s="60"/>
    </row>
    <row r="24" spans="2:17" ht="20.25" customHeight="1" x14ac:dyDescent="0.35">
      <c r="B24" s="59"/>
      <c r="C24" s="117" t="s">
        <v>280</v>
      </c>
      <c r="D24" s="121"/>
      <c r="E24" s="121"/>
      <c r="F24" s="121"/>
      <c r="G24" s="121"/>
      <c r="H24" s="121"/>
      <c r="I24" s="121"/>
      <c r="J24" s="121"/>
      <c r="K24" s="121"/>
      <c r="L24" s="121"/>
      <c r="M24" s="121"/>
      <c r="N24" s="121"/>
      <c r="O24" s="121"/>
      <c r="P24" s="121"/>
      <c r="Q24" s="60"/>
    </row>
    <row r="25" spans="2:17" ht="20.25" customHeight="1" x14ac:dyDescent="0.35">
      <c r="B25" s="59"/>
      <c r="C25" s="117" t="s">
        <v>281</v>
      </c>
      <c r="D25" s="121"/>
      <c r="E25" s="121"/>
      <c r="F25" s="121"/>
      <c r="G25" s="121"/>
      <c r="H25" s="121"/>
      <c r="I25" s="121"/>
      <c r="J25" s="121"/>
      <c r="K25" s="121"/>
      <c r="L25" s="121"/>
      <c r="M25" s="121"/>
      <c r="N25" s="121"/>
      <c r="O25" s="121"/>
      <c r="P25" s="121"/>
      <c r="Q25" s="60"/>
    </row>
    <row r="26" spans="2:17" ht="20.25" customHeight="1" x14ac:dyDescent="0.35">
      <c r="B26" s="59"/>
      <c r="C26" s="117" t="s">
        <v>282</v>
      </c>
      <c r="D26" s="121"/>
      <c r="E26" s="121"/>
      <c r="F26" s="121"/>
      <c r="G26" s="121"/>
      <c r="H26" s="121"/>
      <c r="I26" s="121"/>
      <c r="J26" s="121"/>
      <c r="K26" s="121"/>
      <c r="L26" s="121"/>
      <c r="M26" s="121"/>
      <c r="N26" s="121"/>
      <c r="O26" s="121"/>
      <c r="P26" s="121"/>
      <c r="Q26" s="60"/>
    </row>
    <row r="27" spans="2:17" ht="20.25" customHeight="1" x14ac:dyDescent="0.35">
      <c r="B27" s="59"/>
      <c r="C27" s="109" t="s">
        <v>283</v>
      </c>
      <c r="D27" s="115"/>
      <c r="E27" s="115"/>
      <c r="F27" s="115"/>
      <c r="G27" s="115"/>
      <c r="H27" s="116"/>
      <c r="I27" s="116"/>
      <c r="J27" s="116"/>
      <c r="K27" s="116"/>
      <c r="L27" s="116"/>
      <c r="M27" s="116"/>
      <c r="N27" s="116"/>
      <c r="O27" s="116"/>
      <c r="P27" s="116"/>
      <c r="Q27" s="60"/>
    </row>
    <row r="28" spans="2:17" ht="20.25" customHeight="1" x14ac:dyDescent="0.35">
      <c r="B28" s="59"/>
      <c r="C28" s="122" t="s">
        <v>284</v>
      </c>
      <c r="D28" s="123"/>
      <c r="E28" s="123"/>
      <c r="F28" s="123"/>
      <c r="G28" s="123"/>
      <c r="H28" s="123"/>
      <c r="I28" s="123"/>
      <c r="J28" s="123"/>
      <c r="K28" s="123"/>
      <c r="L28" s="123"/>
      <c r="M28" s="123"/>
      <c r="N28" s="123"/>
      <c r="O28" s="123"/>
      <c r="P28" s="123"/>
      <c r="Q28" s="60"/>
    </row>
    <row r="29" spans="2:17" ht="20.25" customHeight="1" x14ac:dyDescent="0.35">
      <c r="B29" s="59"/>
      <c r="C29" s="117" t="s">
        <v>285</v>
      </c>
      <c r="D29" s="120"/>
      <c r="E29" s="120"/>
      <c r="F29" s="120"/>
      <c r="G29" s="120"/>
      <c r="H29" s="120"/>
      <c r="I29" s="120"/>
      <c r="J29" s="120"/>
      <c r="K29" s="120"/>
      <c r="L29" s="120"/>
      <c r="M29" s="120"/>
      <c r="N29" s="120"/>
      <c r="O29" s="120"/>
      <c r="P29" s="120"/>
      <c r="Q29" s="60"/>
    </row>
    <row r="30" spans="2:17" ht="20.25" customHeight="1" x14ac:dyDescent="0.35">
      <c r="B30" s="59"/>
      <c r="C30" s="117" t="s">
        <v>286</v>
      </c>
      <c r="D30" s="120"/>
      <c r="E30" s="120"/>
      <c r="F30" s="120"/>
      <c r="G30" s="120"/>
      <c r="H30" s="120"/>
      <c r="I30" s="120"/>
      <c r="J30" s="120"/>
      <c r="K30" s="120"/>
      <c r="L30" s="120"/>
      <c r="M30" s="120"/>
      <c r="N30" s="120"/>
      <c r="O30" s="120"/>
      <c r="P30" s="120"/>
      <c r="Q30" s="60"/>
    </row>
    <row r="31" spans="2:17" ht="20.25" customHeight="1" x14ac:dyDescent="0.35">
      <c r="B31" s="59"/>
      <c r="C31" s="117" t="s">
        <v>287</v>
      </c>
      <c r="D31" s="120"/>
      <c r="E31" s="120"/>
      <c r="F31" s="120"/>
      <c r="G31" s="120"/>
      <c r="H31" s="120"/>
      <c r="I31" s="120"/>
      <c r="J31" s="120"/>
      <c r="K31" s="120"/>
      <c r="L31" s="120"/>
      <c r="M31" s="120"/>
      <c r="N31" s="120"/>
      <c r="O31" s="120"/>
      <c r="P31" s="120"/>
      <c r="Q31" s="60"/>
    </row>
    <row r="32" spans="2:17" ht="20.25" customHeight="1" x14ac:dyDescent="0.35">
      <c r="B32" s="59"/>
      <c r="C32" s="117" t="s">
        <v>288</v>
      </c>
      <c r="D32" s="120"/>
      <c r="E32" s="120"/>
      <c r="F32" s="120"/>
      <c r="G32" s="120"/>
      <c r="H32" s="120"/>
      <c r="I32" s="120"/>
      <c r="J32" s="120"/>
      <c r="K32" s="120"/>
      <c r="L32" s="120"/>
      <c r="M32" s="120"/>
      <c r="N32" s="120"/>
      <c r="O32" s="120"/>
      <c r="P32" s="120"/>
      <c r="Q32" s="60"/>
    </row>
    <row r="33" spans="2:17" ht="20.25" customHeight="1" x14ac:dyDescent="0.35">
      <c r="B33" s="59"/>
      <c r="C33" s="124" t="s">
        <v>289</v>
      </c>
      <c r="D33" s="121"/>
      <c r="E33" s="121"/>
      <c r="F33" s="121"/>
      <c r="G33" s="121"/>
      <c r="H33" s="121"/>
      <c r="I33" s="121"/>
      <c r="J33" s="121"/>
      <c r="K33" s="121"/>
      <c r="L33" s="121"/>
      <c r="M33" s="121"/>
      <c r="N33" s="121"/>
      <c r="O33" s="121"/>
      <c r="P33" s="121"/>
      <c r="Q33" s="60"/>
    </row>
    <row r="34" spans="2:17" ht="20.25" customHeight="1" x14ac:dyDescent="0.35">
      <c r="B34" s="59"/>
      <c r="C34" s="124" t="s">
        <v>290</v>
      </c>
      <c r="D34" s="121"/>
      <c r="E34" s="121"/>
      <c r="F34" s="121"/>
      <c r="G34" s="121"/>
      <c r="H34" s="121"/>
      <c r="I34" s="121"/>
      <c r="J34" s="121"/>
      <c r="K34" s="121"/>
      <c r="L34" s="121"/>
      <c r="M34" s="121"/>
      <c r="N34" s="121"/>
      <c r="O34" s="121"/>
      <c r="P34" s="121"/>
      <c r="Q34" s="60"/>
    </row>
    <row r="35" spans="2:17" ht="20.25" customHeight="1" x14ac:dyDescent="0.35">
      <c r="B35" s="59"/>
      <c r="C35" s="125" t="s">
        <v>291</v>
      </c>
      <c r="D35" s="126"/>
      <c r="E35" s="126"/>
      <c r="F35" s="126"/>
      <c r="G35" s="126"/>
      <c r="H35" s="126"/>
      <c r="I35" s="126"/>
      <c r="J35" s="126"/>
      <c r="K35" s="126"/>
      <c r="L35" s="126"/>
      <c r="M35" s="126"/>
      <c r="N35" s="126"/>
      <c r="O35" s="126"/>
      <c r="P35" s="126"/>
      <c r="Q35" s="60"/>
    </row>
    <row r="36" spans="2:17" ht="20.25" customHeight="1" x14ac:dyDescent="0.35">
      <c r="B36" s="59"/>
      <c r="C36" s="109" t="s">
        <v>292</v>
      </c>
      <c r="D36" s="116"/>
      <c r="E36" s="116"/>
      <c r="F36" s="116"/>
      <c r="G36" s="116"/>
      <c r="H36" s="116"/>
      <c r="I36" s="116"/>
      <c r="J36" s="116"/>
      <c r="K36" s="116"/>
      <c r="L36" s="116"/>
      <c r="M36" s="116"/>
      <c r="N36" s="116"/>
      <c r="O36" s="116"/>
      <c r="P36" s="116"/>
      <c r="Q36" s="60"/>
    </row>
    <row r="37" spans="2:17" ht="20.25" customHeight="1" x14ac:dyDescent="0.35">
      <c r="B37" s="59"/>
      <c r="C37" s="122" t="s">
        <v>293</v>
      </c>
      <c r="D37" s="123"/>
      <c r="E37" s="123"/>
      <c r="F37" s="123"/>
      <c r="G37" s="123"/>
      <c r="H37" s="123"/>
      <c r="I37" s="123"/>
      <c r="J37" s="123"/>
      <c r="K37" s="123"/>
      <c r="L37" s="123"/>
      <c r="M37" s="123"/>
      <c r="N37" s="123"/>
      <c r="O37" s="123"/>
      <c r="P37" s="123"/>
      <c r="Q37" s="60"/>
    </row>
    <row r="38" spans="2:17" ht="20.25" customHeight="1" x14ac:dyDescent="0.35">
      <c r="B38" s="59"/>
      <c r="C38" s="125" t="s">
        <v>294</v>
      </c>
      <c r="D38" s="126"/>
      <c r="E38" s="126"/>
      <c r="F38" s="126"/>
      <c r="G38" s="126"/>
      <c r="H38" s="126"/>
      <c r="I38" s="126"/>
      <c r="J38" s="126"/>
      <c r="K38" s="126"/>
      <c r="L38" s="126"/>
      <c r="M38" s="126"/>
      <c r="N38" s="126"/>
      <c r="O38" s="126"/>
      <c r="P38" s="126"/>
      <c r="Q38" s="60"/>
    </row>
    <row r="39" spans="2:17" ht="34.5" customHeight="1" x14ac:dyDescent="0.35">
      <c r="B39" s="59"/>
      <c r="C39" s="109" t="s">
        <v>295</v>
      </c>
      <c r="D39" s="115"/>
      <c r="E39" s="115"/>
      <c r="F39" s="115"/>
      <c r="G39" s="115"/>
      <c r="H39" s="116"/>
      <c r="I39" s="116"/>
      <c r="J39" s="116"/>
      <c r="K39" s="116"/>
      <c r="L39" s="116"/>
      <c r="M39" s="116"/>
      <c r="N39" s="116"/>
      <c r="O39" s="116"/>
      <c r="P39" s="116"/>
      <c r="Q39" s="60"/>
    </row>
    <row r="40" spans="2:17" ht="20.25" customHeight="1" x14ac:dyDescent="0.35">
      <c r="B40" s="59"/>
      <c r="C40" s="122" t="s">
        <v>296</v>
      </c>
      <c r="D40" s="123"/>
      <c r="E40" s="123"/>
      <c r="F40" s="123"/>
      <c r="G40" s="123"/>
      <c r="H40" s="123"/>
      <c r="I40" s="123"/>
      <c r="J40" s="123"/>
      <c r="K40" s="123"/>
      <c r="L40" s="123"/>
      <c r="M40" s="123"/>
      <c r="N40" s="123"/>
      <c r="O40" s="123"/>
      <c r="P40" s="123"/>
      <c r="Q40" s="60"/>
    </row>
    <row r="41" spans="2:17" ht="20.25" customHeight="1" x14ac:dyDescent="0.35">
      <c r="B41" s="59"/>
      <c r="C41" s="117" t="s">
        <v>297</v>
      </c>
      <c r="D41" s="120"/>
      <c r="E41" s="120"/>
      <c r="F41" s="120"/>
      <c r="G41" s="120"/>
      <c r="H41" s="120"/>
      <c r="I41" s="120"/>
      <c r="J41" s="120"/>
      <c r="K41" s="120"/>
      <c r="L41" s="120"/>
      <c r="M41" s="120"/>
      <c r="N41" s="120"/>
      <c r="O41" s="120"/>
      <c r="P41" s="120"/>
      <c r="Q41" s="60"/>
    </row>
    <row r="42" spans="2:17" ht="20.25" customHeight="1" x14ac:dyDescent="0.35">
      <c r="B42" s="59"/>
      <c r="C42" s="117" t="s">
        <v>298</v>
      </c>
      <c r="D42" s="120"/>
      <c r="E42" s="120"/>
      <c r="F42" s="120"/>
      <c r="G42" s="120"/>
      <c r="H42" s="120"/>
      <c r="I42" s="120"/>
      <c r="J42" s="120"/>
      <c r="K42" s="120"/>
      <c r="L42" s="120"/>
      <c r="M42" s="120"/>
      <c r="N42" s="120"/>
      <c r="O42" s="120"/>
      <c r="P42" s="120"/>
      <c r="Q42" s="60"/>
    </row>
    <row r="43" spans="2:17" ht="20.25" customHeight="1" x14ac:dyDescent="0.35">
      <c r="B43" s="59"/>
      <c r="C43" s="117" t="s">
        <v>299</v>
      </c>
      <c r="D43" s="120"/>
      <c r="E43" s="120"/>
      <c r="F43" s="120"/>
      <c r="G43" s="120"/>
      <c r="H43" s="120"/>
      <c r="I43" s="120"/>
      <c r="J43" s="120"/>
      <c r="K43" s="120"/>
      <c r="L43" s="120"/>
      <c r="M43" s="120"/>
      <c r="N43" s="120"/>
      <c r="O43" s="120"/>
      <c r="P43" s="120"/>
      <c r="Q43" s="60"/>
    </row>
    <row r="44" spans="2:17" ht="20.25" customHeight="1" x14ac:dyDescent="0.35">
      <c r="B44" s="59"/>
      <c r="C44" s="117" t="s">
        <v>300</v>
      </c>
      <c r="D44" s="120"/>
      <c r="E44" s="120"/>
      <c r="F44" s="120"/>
      <c r="G44" s="120"/>
      <c r="H44" s="120"/>
      <c r="I44" s="120"/>
      <c r="J44" s="120"/>
      <c r="K44" s="120"/>
      <c r="L44" s="120"/>
      <c r="M44" s="120"/>
      <c r="N44" s="120"/>
      <c r="O44" s="120"/>
      <c r="P44" s="120"/>
      <c r="Q44" s="60"/>
    </row>
    <row r="45" spans="2:17" ht="20.25" customHeight="1" x14ac:dyDescent="0.35">
      <c r="B45" s="59"/>
      <c r="C45" s="117" t="s">
        <v>301</v>
      </c>
      <c r="D45" s="120"/>
      <c r="E45" s="120"/>
      <c r="F45" s="120"/>
      <c r="G45" s="120"/>
      <c r="H45" s="120"/>
      <c r="I45" s="120"/>
      <c r="J45" s="120"/>
      <c r="K45" s="120"/>
      <c r="L45" s="120"/>
      <c r="M45" s="120"/>
      <c r="N45" s="120"/>
      <c r="O45" s="120"/>
      <c r="P45" s="120"/>
      <c r="Q45" s="60"/>
    </row>
    <row r="46" spans="2:17" ht="20.25" customHeight="1" x14ac:dyDescent="0.35">
      <c r="B46" s="59"/>
      <c r="C46" s="125" t="s">
        <v>302</v>
      </c>
      <c r="D46" s="126"/>
      <c r="E46" s="126"/>
      <c r="F46" s="126"/>
      <c r="G46" s="126"/>
      <c r="H46" s="126"/>
      <c r="I46" s="126"/>
      <c r="J46" s="126"/>
      <c r="K46" s="126"/>
      <c r="L46" s="126"/>
      <c r="M46" s="126"/>
      <c r="N46" s="126"/>
      <c r="O46" s="126"/>
      <c r="P46" s="126"/>
      <c r="Q46" s="60"/>
    </row>
    <row r="47" spans="2:17" ht="15" thickBot="1" x14ac:dyDescent="0.4">
      <c r="B47" s="61"/>
      <c r="C47" s="62"/>
      <c r="D47" s="62"/>
      <c r="E47" s="62"/>
      <c r="F47" s="62"/>
      <c r="G47" s="62"/>
      <c r="H47" s="62"/>
      <c r="I47" s="62"/>
      <c r="J47" s="62"/>
      <c r="K47" s="62"/>
      <c r="L47" s="62"/>
      <c r="M47" s="62"/>
      <c r="N47" s="62"/>
      <c r="O47" s="62"/>
      <c r="P47" s="62"/>
      <c r="Q47" s="63"/>
    </row>
    <row r="48" spans="2:17" x14ac:dyDescent="0.35"/>
    <row r="49" x14ac:dyDescent="0.35"/>
    <row r="50" x14ac:dyDescent="0.35"/>
    <row r="51" x14ac:dyDescent="0.35"/>
    <row r="52" x14ac:dyDescent="0.35"/>
    <row r="53" x14ac:dyDescent="0.35"/>
  </sheetData>
  <mergeCells count="9">
    <mergeCell ref="C9:P9"/>
    <mergeCell ref="C10:P10"/>
    <mergeCell ref="C11:P11"/>
    <mergeCell ref="C8:P8"/>
    <mergeCell ref="C3:P3"/>
    <mergeCell ref="C4:P4"/>
    <mergeCell ref="C5:P5"/>
    <mergeCell ref="C6:P6"/>
    <mergeCell ref="C7:P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VZ132"/>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customWidth="1"/>
    <col min="10" max="10" width="12.54296875" customWidth="1"/>
    <col min="11" max="11" width="5.1796875" customWidth="1"/>
    <col min="12" max="12" width="5" customWidth="1"/>
    <col min="13" max="13" width="9.453125" customWidth="1"/>
    <col min="14" max="14" width="2.26953125" customWidth="1"/>
    <col min="15" max="16" width="6.81640625" customWidth="1"/>
    <col min="17" max="17" width="5" customWidth="1"/>
    <col min="18" max="18" width="6.1796875" customWidth="1"/>
    <col min="19" max="19" width="11.45312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c r="S1" s="55"/>
    </row>
    <row r="2" spans="1:19" ht="14.25" customHeight="1" x14ac:dyDescent="0.65">
      <c r="A2" s="278"/>
      <c r="B2" s="278"/>
      <c r="C2" s="278"/>
      <c r="D2" s="278"/>
      <c r="E2" s="278"/>
      <c r="F2" s="278"/>
      <c r="G2" s="278"/>
      <c r="H2" s="278"/>
      <c r="I2" s="278"/>
      <c r="J2" s="278"/>
      <c r="K2" s="278"/>
      <c r="L2" s="278"/>
      <c r="M2" s="278"/>
      <c r="N2" s="278"/>
      <c r="O2" s="278"/>
      <c r="P2" s="278"/>
      <c r="Q2" s="278"/>
      <c r="R2" s="278"/>
      <c r="S2" s="55"/>
    </row>
    <row r="3" spans="1:19" ht="23.25" customHeight="1" x14ac:dyDescent="0.35">
      <c r="A3" s="276" t="s">
        <v>1</v>
      </c>
      <c r="B3" s="276"/>
      <c r="C3" s="276"/>
      <c r="D3" s="276"/>
      <c r="E3" s="276"/>
      <c r="F3" s="276"/>
      <c r="G3" s="276"/>
      <c r="H3" s="276"/>
      <c r="I3" s="276"/>
      <c r="J3" s="276"/>
      <c r="K3" s="276"/>
      <c r="L3" s="276"/>
      <c r="M3" s="276"/>
      <c r="N3" s="276"/>
      <c r="O3" s="276"/>
      <c r="P3" s="276"/>
      <c r="Q3" s="276"/>
      <c r="R3" s="276"/>
      <c r="S3" s="55"/>
    </row>
    <row r="4" spans="1:19" ht="21.75" customHeight="1" x14ac:dyDescent="0.35">
      <c r="A4" s="279" t="s">
        <v>2</v>
      </c>
      <c r="B4" s="276"/>
      <c r="C4" s="276"/>
      <c r="D4" s="276"/>
      <c r="E4" s="276"/>
      <c r="F4" s="276"/>
      <c r="G4" s="276"/>
      <c r="H4" s="276"/>
      <c r="I4" s="276"/>
      <c r="J4" s="276"/>
      <c r="K4" s="276"/>
      <c r="L4" s="276"/>
      <c r="M4" s="276"/>
      <c r="N4" s="276"/>
      <c r="O4" s="276"/>
      <c r="P4" s="276"/>
      <c r="Q4" s="276"/>
      <c r="R4" s="276"/>
      <c r="S4" s="55"/>
    </row>
    <row r="5" spans="1:19" ht="12.75" customHeight="1" x14ac:dyDescent="0.35">
      <c r="A5" s="276"/>
      <c r="B5" s="276"/>
      <c r="C5" s="276"/>
      <c r="D5" s="276"/>
      <c r="E5" s="276"/>
      <c r="F5" s="276"/>
      <c r="G5" s="276"/>
      <c r="H5" s="276"/>
      <c r="I5" s="276"/>
      <c r="J5" s="276"/>
      <c r="K5" s="276"/>
      <c r="L5" s="276"/>
      <c r="M5" s="276"/>
      <c r="N5" s="276"/>
      <c r="O5" s="276"/>
      <c r="P5" s="276"/>
      <c r="Q5" s="276"/>
      <c r="R5" s="276"/>
      <c r="S5" s="55"/>
    </row>
    <row r="6" spans="1:19" ht="51.75" customHeight="1" x14ac:dyDescent="0.35">
      <c r="A6" s="280" t="s">
        <v>345</v>
      </c>
      <c r="B6" s="280"/>
      <c r="C6" s="280"/>
      <c r="D6" s="280"/>
      <c r="E6" s="280"/>
      <c r="F6" s="280"/>
      <c r="G6" s="280"/>
      <c r="H6" s="280"/>
      <c r="I6" s="280"/>
      <c r="J6" s="280"/>
      <c r="K6" s="280"/>
      <c r="L6" s="280"/>
      <c r="M6" s="280"/>
      <c r="N6" s="280"/>
      <c r="O6" s="280"/>
      <c r="P6" s="280"/>
      <c r="Q6" s="280"/>
      <c r="R6" s="280"/>
      <c r="S6" s="55"/>
    </row>
    <row r="7" spans="1:19" ht="51.75" customHeight="1" x14ac:dyDescent="0.35">
      <c r="A7" s="280" t="s">
        <v>310</v>
      </c>
      <c r="B7" s="280"/>
      <c r="C7" s="280"/>
      <c r="D7" s="280"/>
      <c r="E7" s="280"/>
      <c r="F7" s="280"/>
      <c r="G7" s="280"/>
      <c r="H7" s="280"/>
      <c r="I7" s="280"/>
      <c r="J7" s="280"/>
      <c r="K7" s="280"/>
      <c r="L7" s="280"/>
      <c r="M7" s="280"/>
      <c r="N7" s="280"/>
      <c r="O7" s="280"/>
      <c r="P7" s="280"/>
      <c r="Q7" s="280"/>
      <c r="R7" s="280"/>
      <c r="S7" s="55"/>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c r="S10" s="55"/>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c r="S11" s="55"/>
    </row>
    <row r="12" spans="1:19" ht="3.75" customHeight="1" x14ac:dyDescent="0.35">
      <c r="A12" s="281"/>
      <c r="B12" s="281"/>
      <c r="C12" s="281"/>
      <c r="D12" s="281"/>
      <c r="E12" s="281"/>
      <c r="F12" s="281"/>
      <c r="G12" s="281"/>
      <c r="H12" s="281"/>
      <c r="I12" s="281"/>
      <c r="J12" s="281"/>
      <c r="K12" s="281"/>
      <c r="L12" s="281"/>
      <c r="M12" s="281"/>
      <c r="N12" s="281"/>
      <c r="O12" s="281"/>
      <c r="P12" s="281"/>
      <c r="Q12" s="281"/>
      <c r="R12" s="281"/>
      <c r="S12" s="55"/>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c r="S13" s="55"/>
    </row>
    <row r="14" spans="1:19" ht="3.75" customHeight="1" x14ac:dyDescent="0.35">
      <c r="A14" s="285"/>
      <c r="B14" s="285"/>
      <c r="C14" s="285"/>
      <c r="D14" s="285"/>
      <c r="E14" s="285"/>
      <c r="F14" s="285"/>
      <c r="G14" s="285"/>
      <c r="H14" s="285"/>
      <c r="I14" s="285"/>
      <c r="J14" s="285"/>
      <c r="K14" s="285"/>
      <c r="L14" s="285"/>
      <c r="M14" s="285"/>
      <c r="N14" s="285"/>
      <c r="O14" s="285"/>
      <c r="P14" s="285"/>
      <c r="Q14" s="285"/>
      <c r="R14" s="55"/>
      <c r="S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c r="S15" s="55"/>
    </row>
    <row r="16" spans="1:19" ht="4.5" customHeight="1" x14ac:dyDescent="0.35">
      <c r="A16" s="289"/>
      <c r="B16" s="289"/>
      <c r="C16" s="289"/>
      <c r="D16" s="289"/>
      <c r="E16" s="289"/>
      <c r="F16" s="289"/>
      <c r="G16" s="289"/>
      <c r="H16" s="289"/>
      <c r="I16" s="290"/>
      <c r="J16" s="290"/>
      <c r="K16" s="290"/>
      <c r="L16" s="285"/>
      <c r="M16" s="285"/>
      <c r="N16" s="285"/>
      <c r="O16" s="285"/>
      <c r="P16" s="285"/>
      <c r="Q16" s="285"/>
      <c r="R16" s="55"/>
      <c r="S16" s="55"/>
    </row>
    <row r="17" spans="1:19" ht="21" customHeight="1" x14ac:dyDescent="0.35">
      <c r="A17" s="293" t="s">
        <v>311</v>
      </c>
      <c r="B17" s="293"/>
      <c r="C17" s="293"/>
      <c r="D17" s="293"/>
      <c r="E17" s="293"/>
      <c r="F17" s="293"/>
      <c r="G17" s="293"/>
      <c r="H17" s="293"/>
      <c r="I17" s="293"/>
      <c r="J17" s="293"/>
      <c r="K17" s="293"/>
      <c r="L17" s="293" t="s">
        <v>10</v>
      </c>
      <c r="M17" s="293"/>
      <c r="N17" s="293"/>
      <c r="O17" s="293"/>
      <c r="P17" s="293"/>
      <c r="Q17" s="293"/>
      <c r="R17" s="293"/>
      <c r="S17" s="55"/>
    </row>
    <row r="18" spans="1:19" ht="6.75" customHeight="1" x14ac:dyDescent="0.35">
      <c r="A18" s="295"/>
      <c r="B18" s="295"/>
      <c r="C18" s="295"/>
      <c r="D18" s="295"/>
      <c r="E18" s="295"/>
      <c r="F18" s="295"/>
      <c r="G18" s="295"/>
      <c r="H18" s="295"/>
      <c r="I18" s="295"/>
      <c r="J18" s="295"/>
      <c r="K18" s="295"/>
      <c r="L18" s="295"/>
      <c r="M18" s="295"/>
      <c r="N18" s="295"/>
      <c r="O18" s="295"/>
      <c r="P18" s="295"/>
      <c r="Q18" s="295"/>
      <c r="R18" s="55"/>
      <c r="S18" s="55"/>
    </row>
    <row r="19" spans="1:19"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c r="S19" s="55"/>
    </row>
    <row r="20" spans="1:19" ht="26.25" customHeight="1" x14ac:dyDescent="0.35">
      <c r="A20" s="295"/>
      <c r="B20" s="295"/>
      <c r="C20" s="295"/>
      <c r="D20" s="295"/>
      <c r="E20" s="295"/>
      <c r="F20" s="295"/>
      <c r="G20" s="295"/>
      <c r="H20" s="295"/>
      <c r="I20" s="295"/>
      <c r="J20" s="295"/>
      <c r="K20" s="295"/>
      <c r="L20" s="295"/>
      <c r="M20" s="295"/>
      <c r="N20" s="295"/>
      <c r="O20" s="295"/>
      <c r="P20" s="295"/>
      <c r="Q20" s="295"/>
      <c r="R20" s="55"/>
      <c r="S20" s="55"/>
    </row>
    <row r="21" spans="1:19" ht="20.25" customHeight="1" x14ac:dyDescent="0.35">
      <c r="A21" s="296" t="s">
        <v>14</v>
      </c>
      <c r="B21" s="296"/>
      <c r="C21" s="296"/>
      <c r="D21" s="296"/>
      <c r="E21" s="296"/>
      <c r="F21" s="296"/>
      <c r="G21" s="296"/>
      <c r="H21" s="296"/>
      <c r="I21" s="296"/>
      <c r="J21" s="296"/>
      <c r="K21" s="296"/>
      <c r="L21" s="296"/>
      <c r="M21" s="296"/>
      <c r="N21" s="296"/>
      <c r="O21" s="296"/>
      <c r="P21" s="296"/>
      <c r="Q21" s="296"/>
      <c r="R21" s="55"/>
      <c r="S21" s="55"/>
    </row>
    <row r="22" spans="1:19" ht="21" customHeight="1" x14ac:dyDescent="0.35">
      <c r="A22" s="297"/>
      <c r="B22" s="297"/>
      <c r="C22" s="297"/>
      <c r="D22" s="297"/>
      <c r="E22" s="297"/>
      <c r="F22" s="297"/>
      <c r="G22" s="297"/>
      <c r="H22" s="297"/>
      <c r="I22" s="297"/>
      <c r="J22" s="297"/>
      <c r="K22" s="297"/>
      <c r="L22" s="297"/>
      <c r="M22" s="297"/>
      <c r="N22" s="298"/>
      <c r="O22" s="299" t="s">
        <v>15</v>
      </c>
      <c r="P22" s="299"/>
      <c r="Q22" s="299" t="s">
        <v>16</v>
      </c>
      <c r="R22" s="299"/>
      <c r="S22" s="55"/>
    </row>
    <row r="23" spans="1:19" ht="21" customHeight="1" x14ac:dyDescent="0.35">
      <c r="A23" s="1" t="s">
        <v>17</v>
      </c>
      <c r="B23" s="309" t="s">
        <v>346</v>
      </c>
      <c r="C23" s="310"/>
      <c r="D23" s="310"/>
      <c r="E23" s="310"/>
      <c r="F23" s="310"/>
      <c r="G23" s="310"/>
      <c r="H23" s="310"/>
      <c r="I23" s="310"/>
      <c r="J23" s="310"/>
      <c r="K23" s="310"/>
      <c r="L23" s="310"/>
      <c r="M23" s="310"/>
      <c r="N23" s="310"/>
      <c r="O23" s="311"/>
      <c r="P23" s="312"/>
      <c r="Q23" s="312"/>
      <c r="R23" s="313"/>
    </row>
    <row r="24" spans="1:19" ht="21" customHeight="1" x14ac:dyDescent="0.35">
      <c r="A24" s="1" t="s">
        <v>19</v>
      </c>
      <c r="B24" s="309" t="s">
        <v>347</v>
      </c>
      <c r="C24" s="310"/>
      <c r="D24" s="310"/>
      <c r="E24" s="310"/>
      <c r="F24" s="310"/>
      <c r="G24" s="310"/>
      <c r="H24" s="310"/>
      <c r="I24" s="310"/>
      <c r="J24" s="310"/>
      <c r="K24" s="310"/>
      <c r="L24" s="310"/>
      <c r="M24" s="310"/>
      <c r="N24" s="314"/>
      <c r="O24" s="311"/>
      <c r="P24" s="312"/>
      <c r="Q24" s="312"/>
      <c r="R24" s="313"/>
      <c r="S24" s="55"/>
    </row>
    <row r="25" spans="1:19" ht="21" customHeight="1" x14ac:dyDescent="0.35">
      <c r="A25" s="1" t="s">
        <v>21</v>
      </c>
      <c r="B25" s="309" t="s">
        <v>317</v>
      </c>
      <c r="C25" s="310"/>
      <c r="D25" s="310"/>
      <c r="E25" s="310"/>
      <c r="F25" s="310"/>
      <c r="G25" s="310"/>
      <c r="H25" s="310"/>
      <c r="I25" s="310"/>
      <c r="J25" s="310"/>
      <c r="K25" s="310"/>
      <c r="L25" s="310"/>
      <c r="M25" s="310"/>
      <c r="N25" s="314"/>
      <c r="O25" s="315"/>
      <c r="P25" s="315"/>
      <c r="Q25" s="316">
        <f>O25</f>
        <v>0</v>
      </c>
      <c r="R25" s="316"/>
      <c r="S25" s="55"/>
    </row>
    <row r="26" spans="1:19" ht="21" customHeight="1" x14ac:dyDescent="0.35">
      <c r="A26" s="1" t="s">
        <v>22</v>
      </c>
      <c r="B26" s="309" t="s">
        <v>318</v>
      </c>
      <c r="C26" s="310"/>
      <c r="D26" s="310"/>
      <c r="E26" s="310"/>
      <c r="F26" s="310"/>
      <c r="G26" s="310"/>
      <c r="H26" s="310"/>
      <c r="I26" s="310"/>
      <c r="J26" s="310"/>
      <c r="K26" s="310"/>
      <c r="L26" s="310"/>
      <c r="M26" s="310"/>
      <c r="N26" s="314"/>
      <c r="O26" s="315"/>
      <c r="P26" s="315"/>
      <c r="Q26" s="319">
        <f>O26</f>
        <v>0</v>
      </c>
      <c r="R26" s="320"/>
      <c r="S26" s="55"/>
    </row>
    <row r="27" spans="1:19" ht="21" customHeight="1" x14ac:dyDescent="0.35">
      <c r="A27" s="1" t="s">
        <v>23</v>
      </c>
      <c r="B27" s="309" t="s">
        <v>319</v>
      </c>
      <c r="C27" s="310"/>
      <c r="D27" s="310"/>
      <c r="E27" s="310"/>
      <c r="F27" s="310"/>
      <c r="G27" s="310"/>
      <c r="H27" s="310"/>
      <c r="I27" s="310"/>
      <c r="J27" s="310"/>
      <c r="K27" s="310"/>
      <c r="L27" s="310"/>
      <c r="M27" s="310"/>
      <c r="N27" s="314"/>
      <c r="O27" s="321" t="e">
        <f>O26/O25</f>
        <v>#DIV/0!</v>
      </c>
      <c r="P27" s="322"/>
      <c r="Q27" s="322"/>
      <c r="R27" s="323"/>
      <c r="S27" s="55"/>
    </row>
    <row r="28" spans="1:19" ht="21" customHeight="1" x14ac:dyDescent="0.35">
      <c r="A28" s="1" t="s">
        <v>306</v>
      </c>
      <c r="B28" s="309" t="s">
        <v>18</v>
      </c>
      <c r="C28" s="310"/>
      <c r="D28" s="310"/>
      <c r="E28" s="310"/>
      <c r="F28" s="310"/>
      <c r="G28" s="310"/>
      <c r="H28" s="310"/>
      <c r="I28" s="310"/>
      <c r="J28" s="310"/>
      <c r="K28" s="310"/>
      <c r="L28" s="310"/>
      <c r="M28" s="310"/>
      <c r="N28" s="314"/>
      <c r="O28" s="317" t="e">
        <f>O26/O23</f>
        <v>#DIV/0!</v>
      </c>
      <c r="P28" s="317"/>
      <c r="Q28" s="317" t="e">
        <f t="shared" ref="Q28:Q34" si="0">O28</f>
        <v>#DIV/0!</v>
      </c>
      <c r="R28" s="317"/>
      <c r="S28" s="55"/>
    </row>
    <row r="29" spans="1:19" ht="25.5" customHeight="1" x14ac:dyDescent="0.35">
      <c r="A29" s="1" t="s">
        <v>307</v>
      </c>
      <c r="B29" s="309" t="s">
        <v>20</v>
      </c>
      <c r="C29" s="310"/>
      <c r="D29" s="310"/>
      <c r="E29" s="310"/>
      <c r="F29" s="310"/>
      <c r="G29" s="310"/>
      <c r="H29" s="310"/>
      <c r="I29" s="310"/>
      <c r="J29" s="310"/>
      <c r="K29" s="310"/>
      <c r="L29" s="310"/>
      <c r="M29" s="310"/>
      <c r="N29" s="314"/>
      <c r="O29" s="328">
        <f>O66</f>
        <v>0</v>
      </c>
      <c r="P29" s="328"/>
      <c r="Q29" s="316">
        <f t="shared" si="0"/>
        <v>0</v>
      </c>
      <c r="R29" s="316"/>
      <c r="S29" s="55"/>
    </row>
    <row r="30" spans="1:19" ht="16" customHeight="1" x14ac:dyDescent="0.35">
      <c r="A30" s="1" t="s">
        <v>308</v>
      </c>
      <c r="B30" s="309" t="s">
        <v>348</v>
      </c>
      <c r="C30" s="310"/>
      <c r="D30" s="310"/>
      <c r="E30" s="310"/>
      <c r="F30" s="310"/>
      <c r="G30" s="310"/>
      <c r="H30" s="310"/>
      <c r="I30" s="310"/>
      <c r="J30" s="310"/>
      <c r="K30" s="310"/>
      <c r="L30" s="310"/>
      <c r="M30" s="310"/>
      <c r="N30" s="314"/>
      <c r="O30" s="315"/>
      <c r="P30" s="315"/>
      <c r="Q30" s="329">
        <f t="shared" si="0"/>
        <v>0</v>
      </c>
      <c r="R30" s="330"/>
      <c r="S30" s="55"/>
    </row>
    <row r="31" spans="1:19" ht="16" customHeight="1" x14ac:dyDescent="0.35">
      <c r="A31" s="1" t="s">
        <v>309</v>
      </c>
      <c r="B31" s="309" t="s">
        <v>349</v>
      </c>
      <c r="C31" s="310"/>
      <c r="D31" s="310"/>
      <c r="E31" s="310"/>
      <c r="F31" s="310"/>
      <c r="G31" s="310"/>
      <c r="H31" s="310"/>
      <c r="I31" s="310"/>
      <c r="J31" s="310"/>
      <c r="K31" s="310"/>
      <c r="L31" s="310"/>
      <c r="M31" s="310"/>
      <c r="N31" s="314"/>
      <c r="O31" s="315"/>
      <c r="P31" s="315"/>
      <c r="Q31" s="318">
        <f t="shared" si="0"/>
        <v>0</v>
      </c>
      <c r="R31" s="318"/>
      <c r="S31" s="55"/>
    </row>
    <row r="32" spans="1:19" ht="16" customHeight="1" x14ac:dyDescent="0.35">
      <c r="A32" s="1" t="s">
        <v>314</v>
      </c>
      <c r="B32" s="324" t="s">
        <v>350</v>
      </c>
      <c r="C32" s="325"/>
      <c r="D32" s="325"/>
      <c r="E32" s="325"/>
      <c r="F32" s="325"/>
      <c r="G32" s="325"/>
      <c r="H32" s="325"/>
      <c r="I32" s="325"/>
      <c r="J32" s="325"/>
      <c r="K32" s="325"/>
      <c r="L32" s="325"/>
      <c r="M32" s="325"/>
      <c r="N32" s="326"/>
      <c r="O32" s="331">
        <f>O39</f>
        <v>0</v>
      </c>
      <c r="P32" s="331"/>
      <c r="Q32" s="318">
        <f t="shared" si="0"/>
        <v>0</v>
      </c>
      <c r="R32" s="318"/>
      <c r="S32" s="55"/>
    </row>
    <row r="33" spans="1:19" ht="16" customHeight="1" x14ac:dyDescent="0.35">
      <c r="A33" s="1" t="s">
        <v>315</v>
      </c>
      <c r="B33" s="324" t="s">
        <v>351</v>
      </c>
      <c r="C33" s="325"/>
      <c r="D33" s="325"/>
      <c r="E33" s="325"/>
      <c r="F33" s="325"/>
      <c r="G33" s="325"/>
      <c r="H33" s="325"/>
      <c r="I33" s="325"/>
      <c r="J33" s="325"/>
      <c r="K33" s="325"/>
      <c r="L33" s="325"/>
      <c r="M33" s="325"/>
      <c r="N33" s="326"/>
      <c r="O33" s="332"/>
      <c r="P33" s="332"/>
      <c r="Q33" s="318">
        <f t="shared" si="0"/>
        <v>0</v>
      </c>
      <c r="R33" s="318"/>
      <c r="S33" s="55"/>
    </row>
    <row r="34" spans="1:19" ht="16" customHeight="1" x14ac:dyDescent="0.35">
      <c r="A34" s="1" t="s">
        <v>334</v>
      </c>
      <c r="B34" s="324" t="s">
        <v>24</v>
      </c>
      <c r="C34" s="325"/>
      <c r="D34" s="325"/>
      <c r="E34" s="325"/>
      <c r="F34" s="325"/>
      <c r="G34" s="325"/>
      <c r="H34" s="325"/>
      <c r="I34" s="325"/>
      <c r="J34" s="325"/>
      <c r="K34" s="325"/>
      <c r="L34" s="325"/>
      <c r="M34" s="325"/>
      <c r="N34" s="326"/>
      <c r="O34" s="327" t="e">
        <f>(O33/O32)</f>
        <v>#DIV/0!</v>
      </c>
      <c r="P34" s="327"/>
      <c r="Q34" s="317" t="e">
        <f t="shared" si="0"/>
        <v>#DIV/0!</v>
      </c>
      <c r="R34" s="317"/>
      <c r="S34" s="55"/>
    </row>
    <row r="35" spans="1:19" ht="12.75" customHeight="1" x14ac:dyDescent="0.35">
      <c r="A35" s="134"/>
      <c r="B35" s="135"/>
      <c r="C35" s="135"/>
      <c r="D35" s="135"/>
      <c r="E35" s="135"/>
      <c r="F35" s="135"/>
      <c r="G35" s="135"/>
      <c r="H35" s="135"/>
      <c r="I35" s="135"/>
      <c r="J35" s="135"/>
      <c r="K35" s="135"/>
      <c r="L35" s="135"/>
      <c r="M35" s="135"/>
      <c r="N35" s="135"/>
      <c r="O35" s="135"/>
      <c r="P35" s="135"/>
      <c r="Q35" s="136"/>
      <c r="R35" s="55"/>
      <c r="S35" s="55"/>
    </row>
    <row r="36" spans="1:19" ht="18.75" customHeight="1" x14ac:dyDescent="0.35">
      <c r="A36" s="137" t="s">
        <v>25</v>
      </c>
      <c r="B36" s="138"/>
      <c r="C36" s="138"/>
      <c r="D36" s="136"/>
      <c r="E36" s="136"/>
      <c r="F36" s="136"/>
      <c r="G36" s="136"/>
      <c r="H36" s="136"/>
      <c r="I36" s="136"/>
      <c r="J36" s="136"/>
      <c r="K36" s="136"/>
      <c r="L36" s="136"/>
      <c r="M36" s="136"/>
      <c r="N36" s="136"/>
      <c r="O36" s="136"/>
      <c r="P36" s="136"/>
      <c r="Q36" s="136"/>
      <c r="R36" s="55"/>
      <c r="S36" s="55"/>
    </row>
    <row r="37" spans="1:19" ht="0.75" customHeight="1" x14ac:dyDescent="0.35">
      <c r="A37" s="137"/>
      <c r="B37" s="138"/>
      <c r="C37" s="138"/>
      <c r="D37" s="136"/>
      <c r="E37" s="136"/>
      <c r="F37" s="136"/>
      <c r="G37" s="136"/>
      <c r="H37" s="136"/>
      <c r="I37" s="136"/>
      <c r="J37" s="136"/>
      <c r="K37" s="136"/>
      <c r="L37" s="136"/>
      <c r="M37" s="136"/>
      <c r="N37" s="136"/>
      <c r="O37" s="136"/>
      <c r="P37" s="136"/>
      <c r="Q37" s="136"/>
      <c r="R37" s="55"/>
      <c r="S37" s="55"/>
    </row>
    <row r="38" spans="1:19" ht="14.5" customHeight="1" x14ac:dyDescent="0.35">
      <c r="A38" s="139"/>
      <c r="B38" s="297"/>
      <c r="C38" s="297"/>
      <c r="D38" s="297"/>
      <c r="E38" s="297"/>
      <c r="F38" s="297"/>
      <c r="G38" s="297"/>
      <c r="H38" s="297"/>
      <c r="I38" s="297"/>
      <c r="J38" s="297"/>
      <c r="K38" s="297"/>
      <c r="L38" s="297"/>
      <c r="M38" s="297"/>
      <c r="N38" s="298"/>
      <c r="O38" s="299" t="s">
        <v>15</v>
      </c>
      <c r="P38" s="299"/>
      <c r="Q38" s="299" t="s">
        <v>16</v>
      </c>
      <c r="R38" s="299"/>
      <c r="S38" s="55"/>
    </row>
    <row r="39" spans="1:19" ht="15" customHeight="1" x14ac:dyDescent="0.35">
      <c r="A39" s="1" t="s">
        <v>26</v>
      </c>
      <c r="B39" s="333" t="s">
        <v>352</v>
      </c>
      <c r="C39" s="334"/>
      <c r="D39" s="334"/>
      <c r="E39" s="334"/>
      <c r="F39" s="334"/>
      <c r="G39" s="334"/>
      <c r="H39" s="334"/>
      <c r="I39" s="334"/>
      <c r="J39" s="334"/>
      <c r="K39" s="334"/>
      <c r="L39" s="334"/>
      <c r="M39" s="334"/>
      <c r="N39" s="335"/>
      <c r="O39" s="328">
        <f>O128</f>
        <v>0</v>
      </c>
      <c r="P39" s="328"/>
      <c r="Q39" s="328">
        <f>Q128</f>
        <v>0</v>
      </c>
      <c r="R39" s="328"/>
      <c r="S39" s="55"/>
    </row>
    <row r="40" spans="1:19" ht="15" customHeight="1" x14ac:dyDescent="0.35">
      <c r="A40" s="1" t="s">
        <v>28</v>
      </c>
      <c r="B40" s="333" t="s">
        <v>353</v>
      </c>
      <c r="C40" s="334"/>
      <c r="D40" s="334"/>
      <c r="E40" s="334"/>
      <c r="F40" s="334"/>
      <c r="G40" s="334"/>
      <c r="H40" s="334"/>
      <c r="I40" s="334"/>
      <c r="J40" s="334"/>
      <c r="K40" s="334"/>
      <c r="L40" s="334"/>
      <c r="M40" s="334"/>
      <c r="N40" s="335"/>
      <c r="O40" s="315"/>
      <c r="P40" s="315"/>
      <c r="Q40" s="328">
        <f>O40</f>
        <v>0</v>
      </c>
      <c r="R40" s="328"/>
      <c r="S40" s="55"/>
    </row>
    <row r="41" spans="1:19" ht="15" customHeight="1" x14ac:dyDescent="0.35">
      <c r="A41" s="1" t="s">
        <v>30</v>
      </c>
      <c r="B41" s="333" t="s">
        <v>354</v>
      </c>
      <c r="C41" s="334"/>
      <c r="D41" s="334"/>
      <c r="E41" s="334"/>
      <c r="F41" s="334"/>
      <c r="G41" s="334"/>
      <c r="H41" s="334"/>
      <c r="I41" s="334"/>
      <c r="J41" s="334"/>
      <c r="K41" s="334"/>
      <c r="L41" s="334"/>
      <c r="M41" s="334"/>
      <c r="N41" s="335"/>
      <c r="O41" s="315"/>
      <c r="P41" s="315"/>
      <c r="Q41" s="328">
        <f>O41</f>
        <v>0</v>
      </c>
      <c r="R41" s="328"/>
      <c r="S41" s="55"/>
    </row>
    <row r="42" spans="1:19" ht="15" customHeight="1" x14ac:dyDescent="0.35">
      <c r="A42" s="1" t="s">
        <v>32</v>
      </c>
      <c r="B42" s="333" t="s">
        <v>355</v>
      </c>
      <c r="C42" s="334"/>
      <c r="D42" s="334"/>
      <c r="E42" s="334"/>
      <c r="F42" s="334"/>
      <c r="G42" s="334"/>
      <c r="H42" s="334"/>
      <c r="I42" s="334"/>
      <c r="J42" s="334"/>
      <c r="K42" s="334"/>
      <c r="L42" s="334"/>
      <c r="M42" s="334"/>
      <c r="N42" s="335"/>
      <c r="O42" s="315"/>
      <c r="P42" s="315"/>
      <c r="Q42" s="328">
        <f>O42</f>
        <v>0</v>
      </c>
      <c r="R42" s="328"/>
      <c r="S42" s="55"/>
    </row>
    <row r="43" spans="1:19" ht="15" customHeight="1" x14ac:dyDescent="0.35">
      <c r="A43" s="1" t="s">
        <v>34</v>
      </c>
      <c r="B43" s="333" t="s">
        <v>325</v>
      </c>
      <c r="C43" s="334"/>
      <c r="D43" s="334"/>
      <c r="E43" s="334"/>
      <c r="F43" s="334"/>
      <c r="G43" s="334"/>
      <c r="H43" s="334"/>
      <c r="I43" s="334"/>
      <c r="J43" s="334"/>
      <c r="K43" s="334"/>
      <c r="L43" s="334"/>
      <c r="M43" s="334"/>
      <c r="N43" s="335"/>
      <c r="O43" s="338" t="e">
        <f>O42/O39</f>
        <v>#DIV/0!</v>
      </c>
      <c r="P43" s="339"/>
      <c r="Q43" s="340" t="e">
        <f>O43</f>
        <v>#DIV/0!</v>
      </c>
      <c r="R43" s="330"/>
      <c r="S43" s="55"/>
    </row>
    <row r="44" spans="1:19" ht="15" customHeight="1" x14ac:dyDescent="0.35">
      <c r="A44" s="1" t="s">
        <v>36</v>
      </c>
      <c r="B44" s="333" t="s">
        <v>356</v>
      </c>
      <c r="C44" s="334"/>
      <c r="D44" s="334"/>
      <c r="E44" s="334"/>
      <c r="F44" s="334"/>
      <c r="G44" s="334"/>
      <c r="H44" s="334"/>
      <c r="I44" s="334"/>
      <c r="J44" s="334"/>
      <c r="K44" s="334"/>
      <c r="L44" s="334"/>
      <c r="M44" s="334"/>
      <c r="N44" s="335"/>
      <c r="O44" s="328">
        <f>P128</f>
        <v>0</v>
      </c>
      <c r="P44" s="328"/>
      <c r="Q44" s="328">
        <f>R128</f>
        <v>0</v>
      </c>
      <c r="R44" s="328"/>
      <c r="S44" s="55"/>
    </row>
    <row r="45" spans="1:19" ht="15" customHeight="1" x14ac:dyDescent="0.35">
      <c r="A45" s="1" t="s">
        <v>38</v>
      </c>
      <c r="B45" s="50" t="s">
        <v>357</v>
      </c>
      <c r="C45" s="51"/>
      <c r="D45" s="51"/>
      <c r="E45" s="51"/>
      <c r="F45" s="51"/>
      <c r="G45" s="51"/>
      <c r="H45" s="51"/>
      <c r="I45" s="51"/>
      <c r="J45" s="51"/>
      <c r="K45" s="51"/>
      <c r="L45" s="51"/>
      <c r="M45" s="51"/>
      <c r="N45" s="52"/>
      <c r="O45" s="315"/>
      <c r="P45" s="315"/>
      <c r="Q45" s="329">
        <f t="shared" ref="Q45:Q52" si="1">O45</f>
        <v>0</v>
      </c>
      <c r="R45" s="330"/>
      <c r="S45" s="55"/>
    </row>
    <row r="46" spans="1:19" ht="15" customHeight="1" x14ac:dyDescent="0.35">
      <c r="A46" s="1" t="s">
        <v>39</v>
      </c>
      <c r="B46" s="333" t="s">
        <v>37</v>
      </c>
      <c r="C46" s="334"/>
      <c r="D46" s="334"/>
      <c r="E46" s="334"/>
      <c r="F46" s="334"/>
      <c r="G46" s="334"/>
      <c r="H46" s="334"/>
      <c r="I46" s="334"/>
      <c r="J46" s="334"/>
      <c r="K46" s="334"/>
      <c r="L46" s="334"/>
      <c r="M46" s="334"/>
      <c r="N46" s="335"/>
      <c r="O46" s="315"/>
      <c r="P46" s="315"/>
      <c r="Q46" s="328">
        <f t="shared" si="1"/>
        <v>0</v>
      </c>
      <c r="R46" s="328"/>
      <c r="S46" s="55"/>
    </row>
    <row r="47" spans="1:19" ht="15" customHeight="1" x14ac:dyDescent="0.35">
      <c r="A47" s="1" t="s">
        <v>40</v>
      </c>
      <c r="B47" s="333" t="s">
        <v>328</v>
      </c>
      <c r="C47" s="334"/>
      <c r="D47" s="334"/>
      <c r="E47" s="334"/>
      <c r="F47" s="334"/>
      <c r="G47" s="334"/>
      <c r="H47" s="334"/>
      <c r="I47" s="334"/>
      <c r="J47" s="334"/>
      <c r="K47" s="334"/>
      <c r="L47" s="334"/>
      <c r="M47" s="334"/>
      <c r="N47" s="335"/>
      <c r="O47" s="311"/>
      <c r="P47" s="313"/>
      <c r="Q47" s="329">
        <f t="shared" si="1"/>
        <v>0</v>
      </c>
      <c r="R47" s="330"/>
      <c r="S47" s="55"/>
    </row>
    <row r="48" spans="1:19" ht="15" customHeight="1" x14ac:dyDescent="0.35">
      <c r="A48" s="1" t="s">
        <v>321</v>
      </c>
      <c r="B48" s="333" t="s">
        <v>363</v>
      </c>
      <c r="C48" s="334"/>
      <c r="D48" s="334"/>
      <c r="E48" s="334"/>
      <c r="F48" s="334"/>
      <c r="G48" s="334"/>
      <c r="H48" s="334"/>
      <c r="I48" s="334"/>
      <c r="J48" s="334"/>
      <c r="K48" s="334"/>
      <c r="L48" s="334"/>
      <c r="M48" s="334"/>
      <c r="N48" s="335"/>
      <c r="O48" s="336" t="e">
        <f>(O41/O47)*250000</f>
        <v>#DIV/0!</v>
      </c>
      <c r="P48" s="336"/>
      <c r="Q48" s="337" t="e">
        <f t="shared" si="1"/>
        <v>#DIV/0!</v>
      </c>
      <c r="R48" s="328"/>
      <c r="S48" s="55"/>
    </row>
    <row r="49" spans="1:19" ht="15" customHeight="1" x14ac:dyDescent="0.35">
      <c r="A49" s="1" t="s">
        <v>329</v>
      </c>
      <c r="B49" s="333" t="s">
        <v>364</v>
      </c>
      <c r="C49" s="334"/>
      <c r="D49" s="334"/>
      <c r="E49" s="334"/>
      <c r="F49" s="334"/>
      <c r="G49" s="334"/>
      <c r="H49" s="334"/>
      <c r="I49" s="334"/>
      <c r="J49" s="334"/>
      <c r="K49" s="334"/>
      <c r="L49" s="334"/>
      <c r="M49" s="334"/>
      <c r="N49" s="335"/>
      <c r="O49" s="353" t="e">
        <f>(O44/O47)*250000</f>
        <v>#DIV/0!</v>
      </c>
      <c r="P49" s="353"/>
      <c r="Q49" s="354" t="e">
        <f t="shared" si="1"/>
        <v>#DIV/0!</v>
      </c>
      <c r="R49" s="328"/>
      <c r="S49" s="55"/>
    </row>
    <row r="50" spans="1:19" ht="15" customHeight="1" x14ac:dyDescent="0.35">
      <c r="A50" s="1" t="s">
        <v>330</v>
      </c>
      <c r="B50" s="333" t="s">
        <v>333</v>
      </c>
      <c r="C50" s="334"/>
      <c r="D50" s="334"/>
      <c r="E50" s="334"/>
      <c r="F50" s="334"/>
      <c r="G50" s="334"/>
      <c r="H50" s="334"/>
      <c r="I50" s="334"/>
      <c r="J50" s="334"/>
      <c r="K50" s="334"/>
      <c r="L50" s="334"/>
      <c r="M50" s="334"/>
      <c r="N50" s="334"/>
      <c r="O50" s="361"/>
      <c r="P50" s="361"/>
      <c r="Q50" s="328">
        <f t="shared" si="1"/>
        <v>0</v>
      </c>
      <c r="R50" s="328"/>
      <c r="S50" s="55"/>
    </row>
    <row r="51" spans="1:19" ht="15" customHeight="1" x14ac:dyDescent="0.35">
      <c r="A51" s="1" t="s">
        <v>331</v>
      </c>
      <c r="B51" s="333" t="s">
        <v>326</v>
      </c>
      <c r="C51" s="334"/>
      <c r="D51" s="334"/>
      <c r="E51" s="334"/>
      <c r="F51" s="334"/>
      <c r="G51" s="334"/>
      <c r="H51" s="334"/>
      <c r="I51" s="334"/>
      <c r="J51" s="334"/>
      <c r="K51" s="334"/>
      <c r="L51" s="334"/>
      <c r="M51" s="334"/>
      <c r="N51" s="335"/>
      <c r="O51" s="359" t="e">
        <f>(O45+O44)/O47</f>
        <v>#DIV/0!</v>
      </c>
      <c r="P51" s="360"/>
      <c r="Q51" s="340" t="e">
        <f t="shared" si="1"/>
        <v>#DIV/0!</v>
      </c>
      <c r="R51" s="330"/>
      <c r="S51" s="55"/>
    </row>
    <row r="52" spans="1:19" s="55" customFormat="1" ht="15" customHeight="1" x14ac:dyDescent="0.35">
      <c r="A52" s="54" t="s">
        <v>332</v>
      </c>
      <c r="B52" s="355" t="s">
        <v>358</v>
      </c>
      <c r="C52" s="356"/>
      <c r="D52" s="356"/>
      <c r="E52" s="356"/>
      <c r="F52" s="356"/>
      <c r="G52" s="356"/>
      <c r="H52" s="356"/>
      <c r="I52" s="356"/>
      <c r="J52" s="356"/>
      <c r="K52" s="356"/>
      <c r="L52" s="356"/>
      <c r="M52" s="356"/>
      <c r="N52" s="357"/>
      <c r="O52" s="358" t="e">
        <f>(O48*O49)/1000</f>
        <v>#DIV/0!</v>
      </c>
      <c r="P52" s="358"/>
      <c r="Q52" s="358" t="e">
        <f t="shared" si="1"/>
        <v>#DIV/0!</v>
      </c>
      <c r="R52" s="331"/>
    </row>
    <row r="53" spans="1:19" s="55" customFormat="1" ht="3.75" customHeight="1" x14ac:dyDescent="0.35">
      <c r="A53" s="142"/>
      <c r="B53" s="143"/>
      <c r="C53" s="143"/>
      <c r="D53" s="143"/>
      <c r="E53" s="143"/>
      <c r="F53" s="143"/>
      <c r="G53" s="143"/>
      <c r="H53" s="143"/>
      <c r="I53" s="143"/>
      <c r="J53" s="143"/>
      <c r="K53" s="143"/>
      <c r="L53" s="143"/>
      <c r="M53" s="143"/>
      <c r="N53" s="135"/>
      <c r="O53" s="135"/>
      <c r="P53" s="135"/>
      <c r="Q53" s="135"/>
    </row>
    <row r="54" spans="1:19" s="55" customFormat="1" ht="18" x14ac:dyDescent="0.35">
      <c r="A54" s="296" t="s">
        <v>41</v>
      </c>
      <c r="B54" s="296"/>
      <c r="C54" s="296"/>
      <c r="D54" s="296"/>
      <c r="E54" s="296"/>
      <c r="F54" s="296"/>
      <c r="G54" s="296"/>
      <c r="H54" s="296"/>
      <c r="I54" s="296"/>
      <c r="J54" s="296"/>
      <c r="K54" s="296"/>
      <c r="L54" s="296"/>
      <c r="M54" s="296"/>
      <c r="N54" s="296"/>
      <c r="O54" s="296"/>
      <c r="P54" s="296"/>
      <c r="Q54" s="296"/>
    </row>
    <row r="55" spans="1:19" s="55" customFormat="1" ht="9" customHeight="1" x14ac:dyDescent="0.35">
      <c r="A55" s="99"/>
      <c r="B55" s="99"/>
      <c r="C55" s="99"/>
      <c r="D55" s="99"/>
      <c r="E55" s="99"/>
      <c r="F55" s="99"/>
      <c r="G55" s="99"/>
    </row>
    <row r="56" spans="1:19" ht="12.75" customHeight="1" x14ac:dyDescent="0.35">
      <c r="A56" s="341" t="s">
        <v>42</v>
      </c>
      <c r="B56" s="341"/>
      <c r="C56" s="343" t="s">
        <v>43</v>
      </c>
      <c r="D56" s="344"/>
      <c r="E56" s="344"/>
      <c r="F56" s="344"/>
      <c r="G56" s="344"/>
      <c r="H56" s="344"/>
      <c r="I56" s="344"/>
      <c r="J56" s="345"/>
      <c r="K56" s="343" t="s">
        <v>44</v>
      </c>
      <c r="L56" s="345"/>
      <c r="M56" s="349" t="s">
        <v>45</v>
      </c>
      <c r="N56" s="349"/>
      <c r="O56" s="349" t="s">
        <v>46</v>
      </c>
      <c r="P56" s="349"/>
      <c r="Q56" s="351" t="s">
        <v>47</v>
      </c>
      <c r="R56" s="351"/>
      <c r="S56" s="55"/>
    </row>
    <row r="57" spans="1:19" ht="20.25" customHeight="1" thickBot="1" x14ac:dyDescent="0.4">
      <c r="A57" s="342"/>
      <c r="B57" s="342"/>
      <c r="C57" s="346"/>
      <c r="D57" s="347"/>
      <c r="E57" s="347"/>
      <c r="F57" s="347"/>
      <c r="G57" s="347"/>
      <c r="H57" s="347"/>
      <c r="I57" s="347"/>
      <c r="J57" s="348"/>
      <c r="K57" s="346"/>
      <c r="L57" s="348"/>
      <c r="M57" s="350"/>
      <c r="N57" s="350"/>
      <c r="O57" s="350"/>
      <c r="P57" s="350"/>
      <c r="Q57" s="352"/>
      <c r="R57" s="352"/>
      <c r="S57" s="55"/>
    </row>
    <row r="58" spans="1:19" ht="16" customHeight="1" x14ac:dyDescent="0.35">
      <c r="A58" s="371"/>
      <c r="B58" s="372"/>
      <c r="C58" s="371"/>
      <c r="D58" s="373"/>
      <c r="E58" s="373"/>
      <c r="F58" s="373"/>
      <c r="G58" s="373"/>
      <c r="H58" s="373"/>
      <c r="I58" s="373"/>
      <c r="J58" s="372"/>
      <c r="K58" s="374"/>
      <c r="L58" s="375"/>
      <c r="M58" s="376"/>
      <c r="N58" s="376"/>
      <c r="O58" s="377">
        <f>K58*M58</f>
        <v>0</v>
      </c>
      <c r="P58" s="377"/>
      <c r="Q58" s="374"/>
      <c r="R58" s="375"/>
      <c r="S58" s="55"/>
    </row>
    <row r="59" spans="1:19" ht="16" customHeight="1" x14ac:dyDescent="0.35">
      <c r="A59" s="362"/>
      <c r="B59" s="363"/>
      <c r="C59" s="364"/>
      <c r="D59" s="365"/>
      <c r="E59" s="365"/>
      <c r="F59" s="365"/>
      <c r="G59" s="365"/>
      <c r="H59" s="365"/>
      <c r="I59" s="365"/>
      <c r="J59" s="366"/>
      <c r="K59" s="367"/>
      <c r="L59" s="368"/>
      <c r="M59" s="367"/>
      <c r="N59" s="368"/>
      <c r="O59" s="369">
        <f>K59*M59</f>
        <v>0</v>
      </c>
      <c r="P59" s="370"/>
      <c r="Q59" s="367"/>
      <c r="R59" s="368"/>
      <c r="S59" s="55"/>
    </row>
    <row r="60" spans="1:19" ht="16" customHeight="1" x14ac:dyDescent="0.35">
      <c r="A60" s="362"/>
      <c r="B60" s="363"/>
      <c r="C60" s="364"/>
      <c r="D60" s="365"/>
      <c r="E60" s="365"/>
      <c r="F60" s="365"/>
      <c r="G60" s="365"/>
      <c r="H60" s="365"/>
      <c r="I60" s="365"/>
      <c r="J60" s="366"/>
      <c r="K60" s="367"/>
      <c r="L60" s="368"/>
      <c r="M60" s="367"/>
      <c r="N60" s="368"/>
      <c r="O60" s="369">
        <f t="shared" ref="O60:O65" si="2">K60*M60</f>
        <v>0</v>
      </c>
      <c r="P60" s="370"/>
      <c r="Q60" s="201"/>
      <c r="R60" s="202"/>
      <c r="S60" s="55"/>
    </row>
    <row r="61" spans="1:19" ht="16" customHeight="1" x14ac:dyDescent="0.35">
      <c r="A61" s="362"/>
      <c r="B61" s="363"/>
      <c r="C61" s="364"/>
      <c r="D61" s="365"/>
      <c r="E61" s="365"/>
      <c r="F61" s="365"/>
      <c r="G61" s="365"/>
      <c r="H61" s="365"/>
      <c r="I61" s="365"/>
      <c r="J61" s="366"/>
      <c r="K61" s="367"/>
      <c r="L61" s="368"/>
      <c r="M61" s="367"/>
      <c r="N61" s="368"/>
      <c r="O61" s="369">
        <f t="shared" si="2"/>
        <v>0</v>
      </c>
      <c r="P61" s="370"/>
      <c r="Q61" s="201"/>
      <c r="R61" s="202"/>
      <c r="S61" s="55"/>
    </row>
    <row r="62" spans="1:19" ht="16" customHeight="1" x14ac:dyDescent="0.35">
      <c r="A62" s="362"/>
      <c r="B62" s="363"/>
      <c r="C62" s="364"/>
      <c r="D62" s="365"/>
      <c r="E62" s="365"/>
      <c r="F62" s="365"/>
      <c r="G62" s="365"/>
      <c r="H62" s="365"/>
      <c r="I62" s="365"/>
      <c r="J62" s="366"/>
      <c r="K62" s="367"/>
      <c r="L62" s="368"/>
      <c r="M62" s="367"/>
      <c r="N62" s="368"/>
      <c r="O62" s="369">
        <f t="shared" si="2"/>
        <v>0</v>
      </c>
      <c r="P62" s="370"/>
      <c r="Q62" s="201"/>
      <c r="R62" s="202"/>
      <c r="S62" s="55"/>
    </row>
    <row r="63" spans="1:19" ht="16" customHeight="1" x14ac:dyDescent="0.35">
      <c r="A63" s="362"/>
      <c r="B63" s="363"/>
      <c r="C63" s="364"/>
      <c r="D63" s="365"/>
      <c r="E63" s="365"/>
      <c r="F63" s="365"/>
      <c r="G63" s="365"/>
      <c r="H63" s="365"/>
      <c r="I63" s="365"/>
      <c r="J63" s="366"/>
      <c r="K63" s="367"/>
      <c r="L63" s="368"/>
      <c r="M63" s="367"/>
      <c r="N63" s="368"/>
      <c r="O63" s="369">
        <f t="shared" si="2"/>
        <v>0</v>
      </c>
      <c r="P63" s="370"/>
      <c r="Q63" s="201"/>
      <c r="R63" s="202"/>
      <c r="S63" s="55"/>
    </row>
    <row r="64" spans="1:19" ht="16" customHeight="1" x14ac:dyDescent="0.35">
      <c r="A64" s="362"/>
      <c r="B64" s="363"/>
      <c r="C64" s="364"/>
      <c r="D64" s="365"/>
      <c r="E64" s="365"/>
      <c r="F64" s="365"/>
      <c r="G64" s="365"/>
      <c r="H64" s="365"/>
      <c r="I64" s="365"/>
      <c r="J64" s="366"/>
      <c r="K64" s="367"/>
      <c r="L64" s="368"/>
      <c r="M64" s="367"/>
      <c r="N64" s="368"/>
      <c r="O64" s="369">
        <f t="shared" si="2"/>
        <v>0</v>
      </c>
      <c r="P64" s="370"/>
      <c r="Q64" s="367"/>
      <c r="R64" s="368"/>
      <c r="S64" s="55"/>
    </row>
    <row r="65" spans="1:19" ht="16" customHeight="1" thickBot="1" x14ac:dyDescent="0.4">
      <c r="A65" s="379"/>
      <c r="B65" s="380"/>
      <c r="C65" s="381"/>
      <c r="D65" s="382"/>
      <c r="E65" s="382"/>
      <c r="F65" s="382"/>
      <c r="G65" s="382"/>
      <c r="H65" s="382"/>
      <c r="I65" s="382"/>
      <c r="J65" s="383"/>
      <c r="K65" s="384"/>
      <c r="L65" s="385"/>
      <c r="M65" s="384"/>
      <c r="N65" s="385"/>
      <c r="O65" s="369">
        <f t="shared" si="2"/>
        <v>0</v>
      </c>
      <c r="P65" s="370"/>
      <c r="Q65" s="384"/>
      <c r="R65" s="385"/>
      <c r="S65" s="55"/>
    </row>
    <row r="66" spans="1:19" ht="16" customHeight="1" x14ac:dyDescent="0.35">
      <c r="A66" s="392"/>
      <c r="B66" s="393"/>
      <c r="C66" s="394" t="s">
        <v>48</v>
      </c>
      <c r="D66" s="395"/>
      <c r="E66" s="395"/>
      <c r="F66" s="395"/>
      <c r="G66" s="395"/>
      <c r="H66" s="395"/>
      <c r="I66" s="395"/>
      <c r="J66" s="396"/>
      <c r="K66" s="397">
        <f>SUM(K58:L65)</f>
        <v>0</v>
      </c>
      <c r="L66" s="398"/>
      <c r="M66" s="378">
        <f>SUM(M58:N65)</f>
        <v>0</v>
      </c>
      <c r="N66" s="378"/>
      <c r="O66" s="378">
        <f>SUM(O58:P65)</f>
        <v>0</v>
      </c>
      <c r="P66" s="378"/>
      <c r="Q66" s="378"/>
      <c r="R66" s="378"/>
      <c r="S66" s="55"/>
    </row>
    <row r="67" spans="1:19" ht="15" customHeight="1" x14ac:dyDescent="0.35">
      <c r="A67" s="142"/>
      <c r="B67" s="143"/>
      <c r="C67" s="143"/>
      <c r="D67" s="143"/>
      <c r="E67" s="143"/>
      <c r="F67" s="143"/>
      <c r="G67" s="143"/>
      <c r="H67" s="143"/>
      <c r="I67" s="143"/>
      <c r="J67" s="143"/>
      <c r="K67" s="143"/>
      <c r="L67" s="143"/>
      <c r="M67" s="143"/>
      <c r="N67" s="135"/>
      <c r="O67" s="135"/>
      <c r="P67" s="135"/>
      <c r="Q67" s="135"/>
      <c r="R67" s="55"/>
      <c r="S67" s="55"/>
    </row>
    <row r="68" spans="1:19" ht="36" customHeight="1" x14ac:dyDescent="0.35">
      <c r="A68" s="144" t="s">
        <v>49</v>
      </c>
      <c r="B68" s="137"/>
      <c r="C68" s="137"/>
      <c r="D68" s="137"/>
      <c r="E68" s="137"/>
      <c r="F68" s="137"/>
      <c r="G68" s="137"/>
      <c r="H68" s="137"/>
      <c r="I68" s="137"/>
      <c r="J68" s="137"/>
      <c r="K68" s="145"/>
      <c r="L68" s="145"/>
      <c r="M68" s="55"/>
      <c r="N68" s="55"/>
      <c r="O68" s="55"/>
      <c r="P68" s="55"/>
      <c r="Q68" s="55"/>
      <c r="R68" s="55"/>
      <c r="S68" s="55"/>
    </row>
    <row r="69" spans="1:19" ht="18" customHeight="1" x14ac:dyDescent="0.35">
      <c r="A69" s="386"/>
      <c r="B69" s="387"/>
      <c r="C69" s="387"/>
      <c r="D69" s="387"/>
      <c r="E69" s="387"/>
      <c r="F69" s="387"/>
      <c r="G69" s="387"/>
      <c r="H69" s="387"/>
      <c r="I69" s="387"/>
      <c r="J69" s="387"/>
      <c r="K69" s="387"/>
      <c r="L69" s="387"/>
      <c r="M69" s="387"/>
      <c r="N69" s="387"/>
      <c r="O69" s="388"/>
      <c r="P69" s="3" t="s">
        <v>50</v>
      </c>
      <c r="Q69" s="4" t="s">
        <v>51</v>
      </c>
      <c r="R69" s="5" t="s">
        <v>52</v>
      </c>
      <c r="S69" s="55"/>
    </row>
    <row r="70" spans="1:19" ht="25.5" customHeight="1" x14ac:dyDescent="0.35">
      <c r="A70" s="7" t="s">
        <v>53</v>
      </c>
      <c r="B70" s="389" t="s">
        <v>55</v>
      </c>
      <c r="C70" s="390"/>
      <c r="D70" s="390"/>
      <c r="E70" s="390"/>
      <c r="F70" s="390"/>
      <c r="G70" s="390"/>
      <c r="H70" s="390"/>
      <c r="I70" s="390"/>
      <c r="J70" s="390"/>
      <c r="K70" s="390"/>
      <c r="L70" s="390"/>
      <c r="M70" s="390"/>
      <c r="N70" s="390"/>
      <c r="O70" s="391"/>
      <c r="P70" s="178"/>
      <c r="Q70" s="179"/>
      <c r="R70" s="180"/>
      <c r="S70" s="55"/>
    </row>
    <row r="71" spans="1:19" ht="25.5" customHeight="1" x14ac:dyDescent="0.35">
      <c r="A71" s="6" t="s">
        <v>54</v>
      </c>
      <c r="B71" s="389" t="s">
        <v>57</v>
      </c>
      <c r="C71" s="390"/>
      <c r="D71" s="390"/>
      <c r="E71" s="390"/>
      <c r="F71" s="390"/>
      <c r="G71" s="390"/>
      <c r="H71" s="390"/>
      <c r="I71" s="390"/>
      <c r="J71" s="390"/>
      <c r="K71" s="390"/>
      <c r="L71" s="390"/>
      <c r="M71" s="390"/>
      <c r="N71" s="390"/>
      <c r="O71" s="391"/>
      <c r="P71" s="178"/>
      <c r="Q71" s="179"/>
      <c r="R71" s="180"/>
      <c r="S71" s="55"/>
    </row>
    <row r="72" spans="1:19" ht="37.5" customHeight="1" x14ac:dyDescent="0.35">
      <c r="A72" s="7" t="s">
        <v>56</v>
      </c>
      <c r="B72" s="389" t="s">
        <v>59</v>
      </c>
      <c r="C72" s="390"/>
      <c r="D72" s="390"/>
      <c r="E72" s="390"/>
      <c r="F72" s="390"/>
      <c r="G72" s="390"/>
      <c r="H72" s="390"/>
      <c r="I72" s="390"/>
      <c r="J72" s="390"/>
      <c r="K72" s="390"/>
      <c r="L72" s="390"/>
      <c r="M72" s="390"/>
      <c r="N72" s="390"/>
      <c r="O72" s="391"/>
      <c r="P72" s="178"/>
      <c r="Q72" s="182"/>
      <c r="R72" s="180"/>
      <c r="S72" s="55"/>
    </row>
    <row r="73" spans="1:19" ht="25.5" customHeight="1" x14ac:dyDescent="0.35">
      <c r="A73" s="6" t="s">
        <v>58</v>
      </c>
      <c r="B73" s="389" t="s">
        <v>61</v>
      </c>
      <c r="C73" s="390"/>
      <c r="D73" s="390"/>
      <c r="E73" s="390"/>
      <c r="F73" s="390"/>
      <c r="G73" s="390"/>
      <c r="H73" s="390"/>
      <c r="I73" s="390"/>
      <c r="J73" s="390"/>
      <c r="K73" s="390"/>
      <c r="L73" s="390"/>
      <c r="M73" s="390"/>
      <c r="N73" s="390"/>
      <c r="O73" s="391"/>
      <c r="P73" s="178"/>
      <c r="Q73" s="182"/>
      <c r="R73" s="180"/>
      <c r="S73" s="55"/>
    </row>
    <row r="74" spans="1:19" ht="25.5" customHeight="1" x14ac:dyDescent="0.35">
      <c r="A74" s="7" t="s">
        <v>60</v>
      </c>
      <c r="B74" s="389" t="s">
        <v>63</v>
      </c>
      <c r="C74" s="390"/>
      <c r="D74" s="390"/>
      <c r="E74" s="390"/>
      <c r="F74" s="390"/>
      <c r="G74" s="390"/>
      <c r="H74" s="390"/>
      <c r="I74" s="390"/>
      <c r="J74" s="390"/>
      <c r="K74" s="390"/>
      <c r="L74" s="390"/>
      <c r="M74" s="390"/>
      <c r="N74" s="390"/>
      <c r="O74" s="391"/>
      <c r="P74" s="178"/>
      <c r="Q74" s="182"/>
      <c r="R74" s="180"/>
      <c r="S74" s="55"/>
    </row>
    <row r="75" spans="1:19" ht="18" customHeight="1" x14ac:dyDescent="0.35">
      <c r="A75" s="6" t="s">
        <v>62</v>
      </c>
      <c r="B75" s="389" t="s">
        <v>65</v>
      </c>
      <c r="C75" s="390"/>
      <c r="D75" s="390"/>
      <c r="E75" s="390"/>
      <c r="F75" s="390"/>
      <c r="G75" s="390"/>
      <c r="H75" s="390"/>
      <c r="I75" s="390"/>
      <c r="J75" s="390"/>
      <c r="K75" s="390"/>
      <c r="L75" s="390"/>
      <c r="M75" s="390"/>
      <c r="N75" s="390"/>
      <c r="O75" s="391"/>
      <c r="P75" s="178"/>
      <c r="Q75" s="182"/>
      <c r="R75" s="180"/>
      <c r="S75" s="55"/>
    </row>
    <row r="76" spans="1:19" ht="18" customHeight="1" x14ac:dyDescent="0.35">
      <c r="A76" s="7" t="s">
        <v>64</v>
      </c>
      <c r="B76" s="389" t="s">
        <v>67</v>
      </c>
      <c r="C76" s="390"/>
      <c r="D76" s="390"/>
      <c r="E76" s="390"/>
      <c r="F76" s="390"/>
      <c r="G76" s="390"/>
      <c r="H76" s="390"/>
      <c r="I76" s="390"/>
      <c r="J76" s="390"/>
      <c r="K76" s="390"/>
      <c r="L76" s="390"/>
      <c r="M76" s="390"/>
      <c r="N76" s="390"/>
      <c r="O76" s="391"/>
      <c r="P76" s="178"/>
      <c r="Q76" s="179"/>
      <c r="R76" s="180"/>
      <c r="S76" s="55"/>
    </row>
    <row r="77" spans="1:19" ht="18" customHeight="1" x14ac:dyDescent="0.35">
      <c r="A77" s="6" t="s">
        <v>66</v>
      </c>
      <c r="B77" s="389" t="s">
        <v>335</v>
      </c>
      <c r="C77" s="390"/>
      <c r="D77" s="390"/>
      <c r="E77" s="390"/>
      <c r="F77" s="390"/>
      <c r="G77" s="390"/>
      <c r="H77" s="390"/>
      <c r="I77" s="390"/>
      <c r="J77" s="390"/>
      <c r="K77" s="390"/>
      <c r="L77" s="390"/>
      <c r="M77" s="390"/>
      <c r="N77" s="390"/>
      <c r="O77" s="391"/>
      <c r="P77" s="178"/>
      <c r="Q77" s="182"/>
      <c r="R77" s="180"/>
      <c r="S77" s="55"/>
    </row>
    <row r="78" spans="1:19" ht="18" customHeight="1" x14ac:dyDescent="0.35">
      <c r="A78" s="7" t="s">
        <v>68</v>
      </c>
      <c r="B78" s="389" t="s">
        <v>69</v>
      </c>
      <c r="C78" s="390"/>
      <c r="D78" s="390"/>
      <c r="E78" s="390"/>
      <c r="F78" s="390"/>
      <c r="G78" s="390"/>
      <c r="H78" s="390"/>
      <c r="I78" s="390"/>
      <c r="J78" s="390"/>
      <c r="K78" s="390"/>
      <c r="L78" s="390"/>
      <c r="M78" s="390"/>
      <c r="N78" s="390"/>
      <c r="O78" s="391"/>
      <c r="P78" s="178"/>
      <c r="Q78" s="181"/>
      <c r="R78" s="180"/>
      <c r="S78" s="55"/>
    </row>
    <row r="79" spans="1:19" ht="10" customHeight="1" x14ac:dyDescent="0.35">
      <c r="A79" s="402"/>
      <c r="B79" s="403"/>
      <c r="C79" s="403"/>
      <c r="D79" s="403"/>
      <c r="E79" s="403"/>
      <c r="F79" s="403"/>
      <c r="G79" s="403"/>
      <c r="H79" s="403"/>
      <c r="I79" s="403"/>
      <c r="J79" s="403"/>
      <c r="K79" s="403"/>
      <c r="L79" s="146"/>
      <c r="M79" s="55"/>
      <c r="N79" s="55"/>
      <c r="O79" s="55"/>
      <c r="P79" s="55"/>
      <c r="Q79" s="55"/>
      <c r="R79" s="55"/>
      <c r="S79" s="55"/>
    </row>
    <row r="80" spans="1:19" ht="6" customHeight="1" x14ac:dyDescent="0.35">
      <c r="A80" s="146"/>
      <c r="B80" s="147"/>
      <c r="C80" s="147"/>
      <c r="D80" s="148"/>
      <c r="E80" s="148"/>
      <c r="F80" s="148"/>
      <c r="G80" s="148"/>
      <c r="H80" s="272"/>
      <c r="I80" s="272"/>
      <c r="J80" s="272"/>
      <c r="K80" s="149"/>
      <c r="L80" s="149"/>
      <c r="M80" s="55"/>
      <c r="N80" s="55"/>
      <c r="O80" s="55"/>
      <c r="P80" s="55"/>
      <c r="Q80" s="55"/>
      <c r="R80" s="55"/>
      <c r="S80" s="55"/>
    </row>
    <row r="81" spans="1:19" ht="29.25" customHeight="1" x14ac:dyDescent="0.35">
      <c r="A81" s="296" t="s">
        <v>70</v>
      </c>
      <c r="B81" s="296"/>
      <c r="C81" s="296"/>
      <c r="D81" s="296"/>
      <c r="E81" s="296"/>
      <c r="F81" s="296"/>
      <c r="G81" s="296"/>
      <c r="H81" s="296"/>
      <c r="I81" s="296"/>
      <c r="J81" s="296"/>
      <c r="K81" s="296"/>
      <c r="L81" s="296"/>
      <c r="M81" s="296"/>
      <c r="N81" s="296"/>
      <c r="O81" s="137"/>
      <c r="P81" s="137"/>
      <c r="Q81" s="55"/>
      <c r="R81" s="55"/>
      <c r="S81" s="55"/>
    </row>
    <row r="82" spans="1:19" ht="18" customHeight="1" x14ac:dyDescent="0.35">
      <c r="A82" s="399"/>
      <c r="B82" s="400"/>
      <c r="C82" s="400"/>
      <c r="D82" s="400"/>
      <c r="E82" s="400"/>
      <c r="F82" s="400"/>
      <c r="G82" s="400"/>
      <c r="H82" s="400"/>
      <c r="I82" s="400"/>
      <c r="J82" s="400"/>
      <c r="K82" s="400"/>
      <c r="L82" s="400"/>
      <c r="M82" s="400"/>
      <c r="N82" s="400"/>
      <c r="O82" s="401"/>
      <c r="P82" s="150" t="s">
        <v>50</v>
      </c>
      <c r="Q82" s="151" t="s">
        <v>51</v>
      </c>
      <c r="R82" s="152" t="s">
        <v>52</v>
      </c>
      <c r="S82" s="55"/>
    </row>
    <row r="83" spans="1:19" ht="18" customHeight="1" x14ac:dyDescent="0.35">
      <c r="A83" s="6" t="s">
        <v>71</v>
      </c>
      <c r="B83" s="389" t="s">
        <v>72</v>
      </c>
      <c r="C83" s="390"/>
      <c r="D83" s="390"/>
      <c r="E83" s="390"/>
      <c r="F83" s="390"/>
      <c r="G83" s="390"/>
      <c r="H83" s="390"/>
      <c r="I83" s="390"/>
      <c r="J83" s="390"/>
      <c r="K83" s="390"/>
      <c r="L83" s="390"/>
      <c r="M83" s="390"/>
      <c r="N83" s="390"/>
      <c r="O83" s="391"/>
      <c r="P83" s="178"/>
      <c r="Q83" s="179"/>
      <c r="R83" s="180"/>
      <c r="S83" s="55"/>
    </row>
    <row r="84" spans="1:19" ht="18" customHeight="1" x14ac:dyDescent="0.35">
      <c r="A84" s="6" t="s">
        <v>73</v>
      </c>
      <c r="B84" s="389" t="s">
        <v>74</v>
      </c>
      <c r="C84" s="390"/>
      <c r="D84" s="390"/>
      <c r="E84" s="390"/>
      <c r="F84" s="390"/>
      <c r="G84" s="390"/>
      <c r="H84" s="390"/>
      <c r="I84" s="390"/>
      <c r="J84" s="390"/>
      <c r="K84" s="390"/>
      <c r="L84" s="390"/>
      <c r="M84" s="390"/>
      <c r="N84" s="390"/>
      <c r="O84" s="391"/>
      <c r="P84" s="178"/>
      <c r="Q84" s="179"/>
      <c r="R84" s="180"/>
      <c r="S84" s="55"/>
    </row>
    <row r="85" spans="1:19" ht="18" customHeight="1" x14ac:dyDescent="0.35">
      <c r="A85" s="6" t="s">
        <v>75</v>
      </c>
      <c r="B85" s="389" t="s">
        <v>76</v>
      </c>
      <c r="C85" s="390"/>
      <c r="D85" s="390"/>
      <c r="E85" s="390"/>
      <c r="F85" s="390"/>
      <c r="G85" s="390"/>
      <c r="H85" s="390"/>
      <c r="I85" s="390"/>
      <c r="J85" s="390"/>
      <c r="K85" s="390"/>
      <c r="L85" s="390"/>
      <c r="M85" s="390"/>
      <c r="N85" s="390"/>
      <c r="O85" s="391"/>
      <c r="P85" s="178"/>
      <c r="Q85" s="179"/>
      <c r="R85" s="180"/>
      <c r="S85" s="55"/>
    </row>
    <row r="86" spans="1:19" ht="18" customHeight="1" x14ac:dyDescent="0.35">
      <c r="A86" s="6" t="s">
        <v>77</v>
      </c>
      <c r="B86" s="389" t="s">
        <v>78</v>
      </c>
      <c r="C86" s="390"/>
      <c r="D86" s="390"/>
      <c r="E86" s="390"/>
      <c r="F86" s="390"/>
      <c r="G86" s="390"/>
      <c r="H86" s="390"/>
      <c r="I86" s="390"/>
      <c r="J86" s="390"/>
      <c r="K86" s="390"/>
      <c r="L86" s="390"/>
      <c r="M86" s="390"/>
      <c r="N86" s="390"/>
      <c r="O86" s="391"/>
      <c r="P86" s="178"/>
      <c r="Q86" s="179"/>
      <c r="R86" s="180"/>
      <c r="S86" s="55"/>
    </row>
    <row r="87" spans="1:19" ht="18" customHeight="1" x14ac:dyDescent="0.35">
      <c r="A87" s="6" t="s">
        <v>79</v>
      </c>
      <c r="B87" s="389" t="s">
        <v>80</v>
      </c>
      <c r="C87" s="390"/>
      <c r="D87" s="390"/>
      <c r="E87" s="390"/>
      <c r="F87" s="390"/>
      <c r="G87" s="390"/>
      <c r="H87" s="390"/>
      <c r="I87" s="390"/>
      <c r="J87" s="390"/>
      <c r="K87" s="390"/>
      <c r="L87" s="390"/>
      <c r="M87" s="390"/>
      <c r="N87" s="390"/>
      <c r="O87" s="391"/>
      <c r="P87" s="178"/>
      <c r="Q87" s="179"/>
      <c r="R87" s="180"/>
      <c r="S87" s="55"/>
    </row>
    <row r="88" spans="1:19" ht="28" customHeight="1" x14ac:dyDescent="0.35">
      <c r="A88" s="6" t="s">
        <v>81</v>
      </c>
      <c r="B88" s="389" t="s">
        <v>82</v>
      </c>
      <c r="C88" s="390"/>
      <c r="D88" s="390"/>
      <c r="E88" s="390"/>
      <c r="F88" s="390"/>
      <c r="G88" s="390"/>
      <c r="H88" s="390"/>
      <c r="I88" s="390"/>
      <c r="J88" s="390"/>
      <c r="K88" s="390"/>
      <c r="L88" s="390"/>
      <c r="M88" s="390"/>
      <c r="N88" s="390"/>
      <c r="O88" s="391"/>
      <c r="P88" s="178"/>
      <c r="Q88" s="181"/>
      <c r="R88" s="180"/>
      <c r="S88" s="55"/>
    </row>
    <row r="89" spans="1:19" ht="18" customHeight="1" x14ac:dyDescent="0.35">
      <c r="A89" s="6" t="s">
        <v>83</v>
      </c>
      <c r="B89" s="389" t="s">
        <v>84</v>
      </c>
      <c r="C89" s="390"/>
      <c r="D89" s="390"/>
      <c r="E89" s="390"/>
      <c r="F89" s="390"/>
      <c r="G89" s="390"/>
      <c r="H89" s="390"/>
      <c r="I89" s="390"/>
      <c r="J89" s="390"/>
      <c r="K89" s="390"/>
      <c r="L89" s="390"/>
      <c r="M89" s="390"/>
      <c r="N89" s="390"/>
      <c r="O89" s="391"/>
      <c r="P89" s="178"/>
      <c r="Q89" s="182"/>
      <c r="R89" s="180"/>
      <c r="S89" s="55"/>
    </row>
    <row r="90" spans="1:19" ht="18" customHeight="1" x14ac:dyDescent="0.35">
      <c r="A90" s="7" t="s">
        <v>85</v>
      </c>
      <c r="B90" s="389" t="s">
        <v>86</v>
      </c>
      <c r="C90" s="390"/>
      <c r="D90" s="390"/>
      <c r="E90" s="390"/>
      <c r="F90" s="390"/>
      <c r="G90" s="390"/>
      <c r="H90" s="390"/>
      <c r="I90" s="390"/>
      <c r="J90" s="390"/>
      <c r="K90" s="390"/>
      <c r="L90" s="390"/>
      <c r="M90" s="390"/>
      <c r="N90" s="390"/>
      <c r="O90" s="391"/>
      <c r="P90" s="178"/>
      <c r="Q90" s="179"/>
      <c r="R90" s="180"/>
      <c r="S90" s="55"/>
    </row>
    <row r="91" spans="1:19" ht="18" customHeight="1" x14ac:dyDescent="0.35">
      <c r="A91" s="6" t="s">
        <v>87</v>
      </c>
      <c r="B91" s="389" t="s">
        <v>88</v>
      </c>
      <c r="C91" s="390"/>
      <c r="D91" s="390"/>
      <c r="E91" s="390"/>
      <c r="F91" s="390"/>
      <c r="G91" s="390"/>
      <c r="H91" s="390"/>
      <c r="I91" s="390"/>
      <c r="J91" s="390"/>
      <c r="K91" s="390"/>
      <c r="L91" s="390"/>
      <c r="M91" s="390"/>
      <c r="N91" s="390"/>
      <c r="O91" s="391"/>
      <c r="P91" s="178"/>
      <c r="Q91" s="181"/>
      <c r="R91" s="180"/>
      <c r="S91" s="55"/>
    </row>
    <row r="92" spans="1:19" ht="28" customHeight="1" x14ac:dyDescent="0.35">
      <c r="A92" s="6" t="s">
        <v>89</v>
      </c>
      <c r="B92" s="389" t="s">
        <v>90</v>
      </c>
      <c r="C92" s="390"/>
      <c r="D92" s="390"/>
      <c r="E92" s="390"/>
      <c r="F92" s="390"/>
      <c r="G92" s="390"/>
      <c r="H92" s="390"/>
      <c r="I92" s="390"/>
      <c r="J92" s="390"/>
      <c r="K92" s="390"/>
      <c r="L92" s="390"/>
      <c r="M92" s="390"/>
      <c r="N92" s="390"/>
      <c r="O92" s="391"/>
      <c r="P92" s="178"/>
      <c r="Q92" s="181"/>
      <c r="R92" s="180"/>
      <c r="S92" s="55"/>
    </row>
    <row r="93" spans="1:19" ht="1.5" customHeight="1" x14ac:dyDescent="0.35">
      <c r="A93" s="146"/>
      <c r="B93" s="147"/>
      <c r="C93" s="147"/>
      <c r="D93" s="147"/>
      <c r="E93" s="147"/>
      <c r="F93" s="147"/>
      <c r="G93" s="147"/>
      <c r="H93" s="147"/>
      <c r="I93" s="147"/>
      <c r="J93" s="147"/>
      <c r="K93" s="153"/>
      <c r="L93" s="153"/>
      <c r="M93" s="55"/>
      <c r="N93" s="55"/>
      <c r="O93" s="55"/>
      <c r="P93" s="55"/>
      <c r="Q93" s="55"/>
      <c r="R93" s="55"/>
      <c r="S93" s="55"/>
    </row>
    <row r="94" spans="1:19" ht="6.75" customHeight="1" x14ac:dyDescent="0.35">
      <c r="A94" s="154"/>
      <c r="B94" s="155"/>
      <c r="C94" s="156"/>
      <c r="D94" s="156"/>
      <c r="E94" s="156"/>
      <c r="F94" s="156"/>
      <c r="G94" s="156"/>
      <c r="H94" s="156"/>
      <c r="I94" s="156"/>
      <c r="J94" s="156"/>
      <c r="K94" s="156"/>
      <c r="L94" s="156"/>
      <c r="M94" s="156"/>
      <c r="N94" s="156"/>
      <c r="O94" s="156"/>
      <c r="P94" s="156"/>
      <c r="Q94" s="135"/>
      <c r="R94" s="55"/>
      <c r="S94" s="55"/>
    </row>
    <row r="95" spans="1:19" ht="17.25" customHeight="1" x14ac:dyDescent="0.35">
      <c r="A95" s="404" t="s">
        <v>91</v>
      </c>
      <c r="B95" s="404"/>
      <c r="C95" s="404"/>
      <c r="D95" s="404"/>
      <c r="E95" s="404"/>
      <c r="F95" s="404"/>
      <c r="G95" s="404"/>
      <c r="H95" s="404"/>
      <c r="I95" s="404"/>
      <c r="J95" s="404"/>
      <c r="K95" s="404"/>
      <c r="L95" s="404"/>
      <c r="M95" s="404"/>
      <c r="N95" s="404"/>
      <c r="O95" s="404"/>
      <c r="P95" s="404"/>
      <c r="Q95" s="404"/>
      <c r="R95" s="404"/>
      <c r="S95" s="55"/>
    </row>
    <row r="96" spans="1:19" ht="18.75" customHeight="1" x14ac:dyDescent="0.35">
      <c r="A96" s="134"/>
      <c r="B96" s="135"/>
      <c r="C96" s="135"/>
      <c r="D96" s="135"/>
      <c r="E96" s="135"/>
      <c r="F96" s="135"/>
      <c r="G96" s="135"/>
      <c r="H96" s="135"/>
      <c r="I96" s="135"/>
      <c r="J96" s="135"/>
      <c r="K96" s="135"/>
      <c r="L96" s="135"/>
      <c r="M96" s="135"/>
      <c r="N96" s="135"/>
      <c r="O96" s="135"/>
      <c r="P96" s="135"/>
      <c r="Q96" s="135"/>
      <c r="R96" s="55"/>
      <c r="S96" s="55"/>
    </row>
    <row r="97" spans="1:19" ht="20.25" customHeight="1" x14ac:dyDescent="0.35">
      <c r="A97" s="405" t="s">
        <v>92</v>
      </c>
      <c r="B97" s="406"/>
      <c r="C97" s="406"/>
      <c r="D97" s="407"/>
      <c r="E97" s="408" t="s">
        <v>15</v>
      </c>
      <c r="F97" s="409"/>
      <c r="G97" s="408" t="s">
        <v>16</v>
      </c>
      <c r="H97" s="409"/>
      <c r="I97" s="135"/>
      <c r="J97" s="410" t="s">
        <v>92</v>
      </c>
      <c r="K97" s="411"/>
      <c r="L97" s="411"/>
      <c r="M97" s="411"/>
      <c r="N97" s="412"/>
      <c r="O97" s="408" t="s">
        <v>15</v>
      </c>
      <c r="P97" s="409"/>
      <c r="Q97" s="408" t="s">
        <v>16</v>
      </c>
      <c r="R97" s="409"/>
      <c r="S97" s="55"/>
    </row>
    <row r="98" spans="1:19" ht="20.25" customHeight="1" x14ac:dyDescent="0.35">
      <c r="A98" s="413" t="s">
        <v>93</v>
      </c>
      <c r="B98" s="414"/>
      <c r="C98" s="414"/>
      <c r="D98" s="415"/>
      <c r="E98" s="157" t="s">
        <v>94</v>
      </c>
      <c r="F98" s="158" t="s">
        <v>95</v>
      </c>
      <c r="G98" s="157" t="s">
        <v>94</v>
      </c>
      <c r="H98" s="158" t="s">
        <v>95</v>
      </c>
      <c r="I98" s="55"/>
      <c r="J98" s="416" t="s">
        <v>93</v>
      </c>
      <c r="K98" s="417"/>
      <c r="L98" s="417"/>
      <c r="M98" s="417"/>
      <c r="N98" s="418"/>
      <c r="O98" s="157" t="s">
        <v>94</v>
      </c>
      <c r="P98" s="158" t="s">
        <v>95</v>
      </c>
      <c r="Q98" s="157" t="s">
        <v>94</v>
      </c>
      <c r="R98" s="158" t="s">
        <v>95</v>
      </c>
      <c r="S98" s="55"/>
    </row>
    <row r="99" spans="1:19" ht="5.25" customHeight="1" x14ac:dyDescent="0.35">
      <c r="A99" s="419"/>
      <c r="B99" s="419"/>
      <c r="C99" s="419"/>
      <c r="D99" s="419"/>
      <c r="E99" s="419"/>
      <c r="F99" s="419"/>
      <c r="G99" s="419"/>
      <c r="H99" s="419"/>
      <c r="I99" s="419"/>
      <c r="J99" s="419"/>
      <c r="K99" s="419"/>
      <c r="L99" s="419"/>
      <c r="M99" s="419"/>
      <c r="N99" s="419"/>
      <c r="O99" s="419"/>
      <c r="P99" s="419"/>
      <c r="Q99" s="419"/>
      <c r="R99" s="419"/>
      <c r="S99" s="55"/>
    </row>
    <row r="100" spans="1:19" ht="22" customHeight="1" x14ac:dyDescent="0.35">
      <c r="A100" s="420" t="s">
        <v>96</v>
      </c>
      <c r="B100" s="421"/>
      <c r="C100" s="422" t="s">
        <v>97</v>
      </c>
      <c r="D100" s="423"/>
      <c r="E100" s="168"/>
      <c r="F100" s="169"/>
      <c r="G100" s="14">
        <f t="shared" ref="G100:H105" si="3">E100</f>
        <v>0</v>
      </c>
      <c r="H100" s="15">
        <f t="shared" si="3"/>
        <v>0</v>
      </c>
      <c r="I100" s="159"/>
      <c r="J100" s="424" t="s">
        <v>98</v>
      </c>
      <c r="K100" s="422" t="s">
        <v>99</v>
      </c>
      <c r="L100" s="427"/>
      <c r="M100" s="427"/>
      <c r="N100" s="423"/>
      <c r="O100" s="168"/>
      <c r="P100" s="169"/>
      <c r="Q100" s="14">
        <f t="shared" ref="Q100:Q124" si="4">O100</f>
        <v>0</v>
      </c>
      <c r="R100" s="16">
        <f t="shared" ref="R100:R124" si="5">P100</f>
        <v>0</v>
      </c>
      <c r="S100" s="55"/>
    </row>
    <row r="101" spans="1:19" ht="20.149999999999999" customHeight="1" x14ac:dyDescent="0.35">
      <c r="A101" s="420"/>
      <c r="B101" s="421"/>
      <c r="C101" s="428" t="s">
        <v>100</v>
      </c>
      <c r="D101" s="429"/>
      <c r="E101" s="177"/>
      <c r="F101" s="176"/>
      <c r="G101" s="17">
        <f t="shared" si="3"/>
        <v>0</v>
      </c>
      <c r="H101" s="18">
        <f t="shared" si="3"/>
        <v>0</v>
      </c>
      <c r="I101" s="159"/>
      <c r="J101" s="425"/>
      <c r="K101" s="430" t="s">
        <v>101</v>
      </c>
      <c r="L101" s="431"/>
      <c r="M101" s="431"/>
      <c r="N101" s="432"/>
      <c r="O101" s="170"/>
      <c r="P101" s="171"/>
      <c r="Q101" s="19">
        <f t="shared" si="4"/>
        <v>0</v>
      </c>
      <c r="R101" s="21">
        <f t="shared" si="5"/>
        <v>0</v>
      </c>
      <c r="S101" s="55"/>
    </row>
    <row r="102" spans="1:19" ht="22" customHeight="1" x14ac:dyDescent="0.35">
      <c r="A102" s="420" t="s">
        <v>102</v>
      </c>
      <c r="B102" s="421"/>
      <c r="C102" s="434" t="s">
        <v>103</v>
      </c>
      <c r="D102" s="435"/>
      <c r="E102" s="168"/>
      <c r="F102" s="169"/>
      <c r="G102" s="14">
        <f t="shared" si="3"/>
        <v>0</v>
      </c>
      <c r="H102" s="15">
        <f t="shared" si="3"/>
        <v>0</v>
      </c>
      <c r="I102" s="159"/>
      <c r="J102" s="426"/>
      <c r="K102" s="428" t="s">
        <v>104</v>
      </c>
      <c r="L102" s="433"/>
      <c r="M102" s="433"/>
      <c r="N102" s="429"/>
      <c r="O102" s="172"/>
      <c r="P102" s="173"/>
      <c r="Q102" s="22">
        <f t="shared" si="4"/>
        <v>0</v>
      </c>
      <c r="R102" s="24">
        <f t="shared" si="5"/>
        <v>0</v>
      </c>
      <c r="S102" s="55"/>
    </row>
    <row r="103" spans="1:19" ht="20.149999999999999" customHeight="1" x14ac:dyDescent="0.35">
      <c r="A103" s="420"/>
      <c r="B103" s="421"/>
      <c r="C103" s="436" t="s">
        <v>105</v>
      </c>
      <c r="D103" s="437"/>
      <c r="E103" s="177"/>
      <c r="F103" s="176"/>
      <c r="G103" s="17">
        <f t="shared" si="3"/>
        <v>0</v>
      </c>
      <c r="H103" s="18">
        <f t="shared" si="3"/>
        <v>0</v>
      </c>
      <c r="I103" s="159"/>
      <c r="J103" s="438" t="s">
        <v>106</v>
      </c>
      <c r="K103" s="422" t="s">
        <v>107</v>
      </c>
      <c r="L103" s="427"/>
      <c r="M103" s="427"/>
      <c r="N103" s="423"/>
      <c r="O103" s="168"/>
      <c r="P103" s="169"/>
      <c r="Q103" s="14">
        <f t="shared" si="4"/>
        <v>0</v>
      </c>
      <c r="R103" s="16">
        <f t="shared" si="5"/>
        <v>0</v>
      </c>
      <c r="S103" s="55"/>
    </row>
    <row r="104" spans="1:19" ht="20.149999999999999" customHeight="1" x14ac:dyDescent="0.35">
      <c r="A104" s="420" t="s">
        <v>108</v>
      </c>
      <c r="B104" s="421"/>
      <c r="C104" s="422" t="s">
        <v>109</v>
      </c>
      <c r="D104" s="423"/>
      <c r="E104" s="168"/>
      <c r="F104" s="169"/>
      <c r="G104" s="14">
        <f t="shared" si="3"/>
        <v>0</v>
      </c>
      <c r="H104" s="15">
        <f t="shared" si="3"/>
        <v>0</v>
      </c>
      <c r="I104" s="159"/>
      <c r="J104" s="439"/>
      <c r="K104" s="428" t="s">
        <v>110</v>
      </c>
      <c r="L104" s="433"/>
      <c r="M104" s="433"/>
      <c r="N104" s="429"/>
      <c r="O104" s="172"/>
      <c r="P104" s="173"/>
      <c r="Q104" s="22">
        <f t="shared" si="4"/>
        <v>0</v>
      </c>
      <c r="R104" s="25">
        <f t="shared" si="5"/>
        <v>0</v>
      </c>
      <c r="S104" s="55"/>
    </row>
    <row r="105" spans="1:19" ht="20.149999999999999" customHeight="1" x14ac:dyDescent="0.35">
      <c r="A105" s="420"/>
      <c r="B105" s="421"/>
      <c r="C105" s="430" t="s">
        <v>111</v>
      </c>
      <c r="D105" s="432"/>
      <c r="E105" s="170"/>
      <c r="F105" s="171"/>
      <c r="G105" s="19">
        <f t="shared" si="3"/>
        <v>0</v>
      </c>
      <c r="H105" s="20">
        <f t="shared" si="3"/>
        <v>0</v>
      </c>
      <c r="I105" s="159"/>
      <c r="J105" s="438" t="s">
        <v>112</v>
      </c>
      <c r="K105" s="422" t="s">
        <v>113</v>
      </c>
      <c r="L105" s="427"/>
      <c r="M105" s="427"/>
      <c r="N105" s="423"/>
      <c r="O105" s="168"/>
      <c r="P105" s="169"/>
      <c r="Q105" s="14">
        <f t="shared" si="4"/>
        <v>0</v>
      </c>
      <c r="R105" s="26">
        <f t="shared" si="5"/>
        <v>0</v>
      </c>
      <c r="S105" s="55"/>
    </row>
    <row r="106" spans="1:19" ht="20.149999999999999" customHeight="1" x14ac:dyDescent="0.35">
      <c r="A106" s="420"/>
      <c r="B106" s="421"/>
      <c r="C106" s="430" t="s">
        <v>114</v>
      </c>
      <c r="D106" s="432"/>
      <c r="E106" s="170"/>
      <c r="F106" s="171"/>
      <c r="G106" s="19">
        <f t="shared" ref="G106:G110" si="6">E106</f>
        <v>0</v>
      </c>
      <c r="H106" s="20">
        <f t="shared" ref="H106:H111" si="7">F106</f>
        <v>0</v>
      </c>
      <c r="I106" s="159"/>
      <c r="J106" s="440"/>
      <c r="K106" s="430" t="s">
        <v>115</v>
      </c>
      <c r="L106" s="431"/>
      <c r="M106" s="431"/>
      <c r="N106" s="432"/>
      <c r="O106" s="170"/>
      <c r="P106" s="171"/>
      <c r="Q106" s="19">
        <f t="shared" si="4"/>
        <v>0</v>
      </c>
      <c r="R106" s="21">
        <f t="shared" si="5"/>
        <v>0</v>
      </c>
      <c r="S106" s="55"/>
    </row>
    <row r="107" spans="1:19" ht="20.149999999999999" customHeight="1" x14ac:dyDescent="0.35">
      <c r="A107" s="420"/>
      <c r="B107" s="421"/>
      <c r="C107" s="430" t="s">
        <v>116</v>
      </c>
      <c r="D107" s="432"/>
      <c r="E107" s="170"/>
      <c r="F107" s="171"/>
      <c r="G107" s="19">
        <f t="shared" si="6"/>
        <v>0</v>
      </c>
      <c r="H107" s="20">
        <f t="shared" si="7"/>
        <v>0</v>
      </c>
      <c r="I107" s="159"/>
      <c r="J107" s="440"/>
      <c r="K107" s="430" t="s">
        <v>117</v>
      </c>
      <c r="L107" s="431"/>
      <c r="M107" s="431"/>
      <c r="N107" s="432"/>
      <c r="O107" s="170"/>
      <c r="P107" s="171"/>
      <c r="Q107" s="19">
        <f t="shared" si="4"/>
        <v>0</v>
      </c>
      <c r="R107" s="21">
        <f t="shared" si="5"/>
        <v>0</v>
      </c>
      <c r="S107" s="55"/>
    </row>
    <row r="108" spans="1:19" ht="20.149999999999999" customHeight="1" x14ac:dyDescent="0.35">
      <c r="A108" s="420"/>
      <c r="B108" s="421"/>
      <c r="C108" s="430" t="s">
        <v>118</v>
      </c>
      <c r="D108" s="432"/>
      <c r="E108" s="170"/>
      <c r="F108" s="171"/>
      <c r="G108" s="19">
        <f t="shared" si="6"/>
        <v>0</v>
      </c>
      <c r="H108" s="20">
        <f t="shared" si="7"/>
        <v>0</v>
      </c>
      <c r="I108" s="159"/>
      <c r="J108" s="439"/>
      <c r="K108" s="428" t="s">
        <v>119</v>
      </c>
      <c r="L108" s="433"/>
      <c r="M108" s="433"/>
      <c r="N108" s="429"/>
      <c r="O108" s="172"/>
      <c r="P108" s="173"/>
      <c r="Q108" s="22">
        <f t="shared" si="4"/>
        <v>0</v>
      </c>
      <c r="R108" s="24">
        <f t="shared" si="5"/>
        <v>0</v>
      </c>
      <c r="S108" s="55"/>
    </row>
    <row r="109" spans="1:19" ht="22" customHeight="1" x14ac:dyDescent="0.35">
      <c r="A109" s="420"/>
      <c r="B109" s="421"/>
      <c r="C109" s="430" t="s">
        <v>120</v>
      </c>
      <c r="D109" s="432"/>
      <c r="E109" s="170"/>
      <c r="F109" s="171"/>
      <c r="G109" s="19">
        <f t="shared" si="6"/>
        <v>0</v>
      </c>
      <c r="H109" s="20">
        <f t="shared" si="7"/>
        <v>0</v>
      </c>
      <c r="I109" s="159"/>
      <c r="J109" s="438" t="s">
        <v>121</v>
      </c>
      <c r="K109" s="422" t="s">
        <v>122</v>
      </c>
      <c r="L109" s="427"/>
      <c r="M109" s="427"/>
      <c r="N109" s="423"/>
      <c r="O109" s="168"/>
      <c r="P109" s="169"/>
      <c r="Q109" s="14">
        <f t="shared" si="4"/>
        <v>0</v>
      </c>
      <c r="R109" s="16">
        <f t="shared" si="5"/>
        <v>0</v>
      </c>
      <c r="S109" s="55"/>
    </row>
    <row r="110" spans="1:19" ht="20.149999999999999" customHeight="1" x14ac:dyDescent="0.35">
      <c r="A110" s="420"/>
      <c r="B110" s="421"/>
      <c r="C110" s="430" t="s">
        <v>123</v>
      </c>
      <c r="D110" s="432"/>
      <c r="E110" s="170"/>
      <c r="F110" s="171"/>
      <c r="G110" s="19">
        <f t="shared" si="6"/>
        <v>0</v>
      </c>
      <c r="H110" s="20">
        <f t="shared" si="7"/>
        <v>0</v>
      </c>
      <c r="I110" s="159"/>
      <c r="J110" s="440"/>
      <c r="K110" s="430" t="s">
        <v>124</v>
      </c>
      <c r="L110" s="431"/>
      <c r="M110" s="431"/>
      <c r="N110" s="432"/>
      <c r="O110" s="170"/>
      <c r="P110" s="171"/>
      <c r="Q110" s="19">
        <f t="shared" si="4"/>
        <v>0</v>
      </c>
      <c r="R110" s="21">
        <f t="shared" si="5"/>
        <v>0</v>
      </c>
      <c r="S110" s="55"/>
    </row>
    <row r="111" spans="1:19" ht="22" customHeight="1" x14ac:dyDescent="0.35">
      <c r="A111" s="420"/>
      <c r="B111" s="421"/>
      <c r="C111" s="430" t="s">
        <v>125</v>
      </c>
      <c r="D111" s="432"/>
      <c r="E111" s="170"/>
      <c r="F111" s="171"/>
      <c r="G111" s="19">
        <f>E111</f>
        <v>0</v>
      </c>
      <c r="H111" s="20">
        <f t="shared" si="7"/>
        <v>0</v>
      </c>
      <c r="I111" s="159"/>
      <c r="J111" s="439"/>
      <c r="K111" s="428" t="s">
        <v>126</v>
      </c>
      <c r="L111" s="433"/>
      <c r="M111" s="433"/>
      <c r="N111" s="429"/>
      <c r="O111" s="172"/>
      <c r="P111" s="173"/>
      <c r="Q111" s="22">
        <f t="shared" si="4"/>
        <v>0</v>
      </c>
      <c r="R111" s="25">
        <f t="shared" si="5"/>
        <v>0</v>
      </c>
      <c r="S111" s="55"/>
    </row>
    <row r="112" spans="1:19" ht="21.75" customHeight="1" x14ac:dyDescent="0.35">
      <c r="A112" s="420"/>
      <c r="B112" s="421"/>
      <c r="C112" s="428" t="s">
        <v>127</v>
      </c>
      <c r="D112" s="429"/>
      <c r="E112" s="170"/>
      <c r="F112" s="171"/>
      <c r="G112" s="19">
        <f>E112</f>
        <v>0</v>
      </c>
      <c r="H112" s="20">
        <f>F112</f>
        <v>0</v>
      </c>
      <c r="I112" s="159"/>
      <c r="J112" s="438" t="s">
        <v>128</v>
      </c>
      <c r="K112" s="422" t="s">
        <v>129</v>
      </c>
      <c r="L112" s="427"/>
      <c r="M112" s="427"/>
      <c r="N112" s="423"/>
      <c r="O112" s="168"/>
      <c r="P112" s="169"/>
      <c r="Q112" s="14">
        <f t="shared" si="4"/>
        <v>0</v>
      </c>
      <c r="R112" s="26">
        <f t="shared" si="5"/>
        <v>0</v>
      </c>
      <c r="S112" s="55"/>
    </row>
    <row r="113" spans="1:19" ht="24.75" customHeight="1" x14ac:dyDescent="0.35">
      <c r="A113" s="420" t="s">
        <v>130</v>
      </c>
      <c r="B113" s="421"/>
      <c r="C113" s="441" t="s">
        <v>131</v>
      </c>
      <c r="D113" s="442"/>
      <c r="E113" s="174"/>
      <c r="F113" s="175"/>
      <c r="G113" s="27">
        <f>E113</f>
        <v>0</v>
      </c>
      <c r="H113" s="28">
        <f>F113</f>
        <v>0</v>
      </c>
      <c r="I113" s="159"/>
      <c r="J113" s="440"/>
      <c r="K113" s="430" t="s">
        <v>132</v>
      </c>
      <c r="L113" s="431"/>
      <c r="M113" s="431"/>
      <c r="N113" s="432"/>
      <c r="O113" s="170"/>
      <c r="P113" s="171"/>
      <c r="Q113" s="19">
        <f t="shared" si="4"/>
        <v>0</v>
      </c>
      <c r="R113" s="21">
        <f t="shared" si="5"/>
        <v>0</v>
      </c>
      <c r="S113" s="55"/>
    </row>
    <row r="114" spans="1:19" ht="20.149999999999999" customHeight="1" x14ac:dyDescent="0.35">
      <c r="A114" s="420" t="s">
        <v>133</v>
      </c>
      <c r="B114" s="421"/>
      <c r="C114" s="422" t="s">
        <v>134</v>
      </c>
      <c r="D114" s="423"/>
      <c r="E114" s="168"/>
      <c r="F114" s="169"/>
      <c r="G114" s="14">
        <f>E114</f>
        <v>0</v>
      </c>
      <c r="H114" s="15">
        <f>F114</f>
        <v>0</v>
      </c>
      <c r="I114" s="159"/>
      <c r="J114" s="440"/>
      <c r="K114" s="430" t="s">
        <v>135</v>
      </c>
      <c r="L114" s="431"/>
      <c r="M114" s="431"/>
      <c r="N114" s="432"/>
      <c r="O114" s="170"/>
      <c r="P114" s="171"/>
      <c r="Q114" s="19">
        <f t="shared" si="4"/>
        <v>0</v>
      </c>
      <c r="R114" s="21">
        <f t="shared" si="5"/>
        <v>0</v>
      </c>
      <c r="S114" s="55"/>
    </row>
    <row r="115" spans="1:19" ht="22" customHeight="1" x14ac:dyDescent="0.35">
      <c r="A115" s="420"/>
      <c r="B115" s="421"/>
      <c r="C115" s="430" t="s">
        <v>136</v>
      </c>
      <c r="D115" s="432"/>
      <c r="E115" s="170"/>
      <c r="F115" s="171"/>
      <c r="G115" s="19">
        <f>E115</f>
        <v>0</v>
      </c>
      <c r="H115" s="20">
        <f>F115</f>
        <v>0</v>
      </c>
      <c r="I115" s="159"/>
      <c r="J115" s="439"/>
      <c r="K115" s="428" t="s">
        <v>137</v>
      </c>
      <c r="L115" s="433"/>
      <c r="M115" s="433"/>
      <c r="N115" s="429"/>
      <c r="O115" s="172"/>
      <c r="P115" s="173"/>
      <c r="Q115" s="22">
        <f t="shared" si="4"/>
        <v>0</v>
      </c>
      <c r="R115" s="24">
        <f t="shared" si="5"/>
        <v>0</v>
      </c>
      <c r="S115" s="55"/>
    </row>
    <row r="116" spans="1:19" ht="22" customHeight="1" x14ac:dyDescent="0.35">
      <c r="A116" s="420"/>
      <c r="B116" s="421"/>
      <c r="C116" s="430" t="s">
        <v>138</v>
      </c>
      <c r="D116" s="432"/>
      <c r="E116" s="170"/>
      <c r="F116" s="171"/>
      <c r="G116" s="19">
        <f t="shared" ref="G116:G117" si="8">E116</f>
        <v>0</v>
      </c>
      <c r="H116" s="20">
        <f t="shared" ref="H116:H117" si="9">F116</f>
        <v>0</v>
      </c>
      <c r="I116" s="159"/>
      <c r="J116" s="438" t="s">
        <v>359</v>
      </c>
      <c r="K116" s="422" t="s">
        <v>140</v>
      </c>
      <c r="L116" s="427"/>
      <c r="M116" s="427"/>
      <c r="N116" s="423"/>
      <c r="O116" s="168"/>
      <c r="P116" s="169"/>
      <c r="Q116" s="14">
        <f t="shared" si="4"/>
        <v>0</v>
      </c>
      <c r="R116" s="16">
        <f t="shared" si="5"/>
        <v>0</v>
      </c>
      <c r="S116" s="55"/>
    </row>
    <row r="117" spans="1:19" ht="20.149999999999999" customHeight="1" x14ac:dyDescent="0.35">
      <c r="A117" s="420"/>
      <c r="B117" s="421"/>
      <c r="C117" s="430" t="s">
        <v>141</v>
      </c>
      <c r="D117" s="432"/>
      <c r="E117" s="170"/>
      <c r="F117" s="171"/>
      <c r="G117" s="19">
        <f t="shared" si="8"/>
        <v>0</v>
      </c>
      <c r="H117" s="20">
        <f t="shared" si="9"/>
        <v>0</v>
      </c>
      <c r="I117" s="159"/>
      <c r="J117" s="439"/>
      <c r="K117" s="428" t="s">
        <v>142</v>
      </c>
      <c r="L117" s="433"/>
      <c r="M117" s="433"/>
      <c r="N117" s="429"/>
      <c r="O117" s="172"/>
      <c r="P117" s="173"/>
      <c r="Q117" s="22">
        <f t="shared" si="4"/>
        <v>0</v>
      </c>
      <c r="R117" s="25">
        <f t="shared" si="5"/>
        <v>0</v>
      </c>
      <c r="S117" s="55"/>
    </row>
    <row r="118" spans="1:19" ht="20.149999999999999" customHeight="1" x14ac:dyDescent="0.35">
      <c r="A118" s="420"/>
      <c r="B118" s="421"/>
      <c r="C118" s="428" t="s">
        <v>143</v>
      </c>
      <c r="D118" s="429"/>
      <c r="E118" s="170"/>
      <c r="F118" s="171"/>
      <c r="G118" s="19">
        <f t="shared" ref="G118:H120" si="10">E118</f>
        <v>0</v>
      </c>
      <c r="H118" s="20">
        <f t="shared" si="10"/>
        <v>0</v>
      </c>
      <c r="I118" s="159"/>
      <c r="J118" s="438" t="s">
        <v>144</v>
      </c>
      <c r="K118" s="422" t="s">
        <v>145</v>
      </c>
      <c r="L118" s="427"/>
      <c r="M118" s="427"/>
      <c r="N118" s="423"/>
      <c r="O118" s="168"/>
      <c r="P118" s="169"/>
      <c r="Q118" s="14">
        <f t="shared" si="4"/>
        <v>0</v>
      </c>
      <c r="R118" s="26">
        <f t="shared" si="5"/>
        <v>0</v>
      </c>
      <c r="S118" s="55"/>
    </row>
    <row r="119" spans="1:19" ht="20.149999999999999" customHeight="1" x14ac:dyDescent="0.35">
      <c r="A119" s="420" t="s">
        <v>146</v>
      </c>
      <c r="B119" s="421"/>
      <c r="C119" s="434" t="s">
        <v>147</v>
      </c>
      <c r="D119" s="435"/>
      <c r="E119" s="168"/>
      <c r="F119" s="169"/>
      <c r="G119" s="14">
        <f t="shared" si="10"/>
        <v>0</v>
      </c>
      <c r="H119" s="15">
        <f t="shared" si="10"/>
        <v>0</v>
      </c>
      <c r="I119" s="159"/>
      <c r="J119" s="440"/>
      <c r="K119" s="430" t="s">
        <v>148</v>
      </c>
      <c r="L119" s="431"/>
      <c r="M119" s="431"/>
      <c r="N119" s="432"/>
      <c r="O119" s="170"/>
      <c r="P119" s="171"/>
      <c r="Q119" s="19">
        <f t="shared" si="4"/>
        <v>0</v>
      </c>
      <c r="R119" s="21">
        <f t="shared" si="5"/>
        <v>0</v>
      </c>
      <c r="S119" s="55"/>
    </row>
    <row r="120" spans="1:19" ht="20.149999999999999" customHeight="1" x14ac:dyDescent="0.35">
      <c r="A120" s="420"/>
      <c r="B120" s="421"/>
      <c r="C120" s="430" t="s">
        <v>149</v>
      </c>
      <c r="D120" s="432"/>
      <c r="E120" s="170"/>
      <c r="F120" s="171"/>
      <c r="G120" s="19">
        <f t="shared" si="10"/>
        <v>0</v>
      </c>
      <c r="H120" s="20">
        <f t="shared" si="10"/>
        <v>0</v>
      </c>
      <c r="I120" s="159"/>
      <c r="J120" s="439"/>
      <c r="K120" s="428" t="s">
        <v>150</v>
      </c>
      <c r="L120" s="433"/>
      <c r="M120" s="433"/>
      <c r="N120" s="429"/>
      <c r="O120" s="172"/>
      <c r="P120" s="173"/>
      <c r="Q120" s="22">
        <f t="shared" si="4"/>
        <v>0</v>
      </c>
      <c r="R120" s="24">
        <f t="shared" si="5"/>
        <v>0</v>
      </c>
      <c r="S120" s="55"/>
    </row>
    <row r="121" spans="1:19" ht="22" customHeight="1" x14ac:dyDescent="0.35">
      <c r="A121" s="420"/>
      <c r="B121" s="421"/>
      <c r="C121" s="430" t="s">
        <v>151</v>
      </c>
      <c r="D121" s="432"/>
      <c r="E121" s="170"/>
      <c r="F121" s="171"/>
      <c r="G121" s="19">
        <f>E121</f>
        <v>0</v>
      </c>
      <c r="H121" s="20">
        <f t="shared" ref="H121:H122" si="11">F121</f>
        <v>0</v>
      </c>
      <c r="I121" s="159"/>
      <c r="J121" s="438" t="s">
        <v>360</v>
      </c>
      <c r="K121" s="422" t="s">
        <v>153</v>
      </c>
      <c r="L121" s="427"/>
      <c r="M121" s="427"/>
      <c r="N121" s="423"/>
      <c r="O121" s="168"/>
      <c r="P121" s="169"/>
      <c r="Q121" s="14">
        <f t="shared" si="4"/>
        <v>0</v>
      </c>
      <c r="R121" s="16">
        <f t="shared" si="5"/>
        <v>0</v>
      </c>
      <c r="S121" s="55"/>
    </row>
    <row r="122" spans="1:19" ht="22" customHeight="1" x14ac:dyDescent="0.35">
      <c r="A122" s="420"/>
      <c r="B122" s="421"/>
      <c r="C122" s="430" t="s">
        <v>154</v>
      </c>
      <c r="D122" s="432"/>
      <c r="E122" s="170"/>
      <c r="F122" s="171"/>
      <c r="G122" s="19">
        <f>E122</f>
        <v>0</v>
      </c>
      <c r="H122" s="20">
        <f t="shared" si="11"/>
        <v>0</v>
      </c>
      <c r="I122" s="159"/>
      <c r="J122" s="440"/>
      <c r="K122" s="430" t="s">
        <v>361</v>
      </c>
      <c r="L122" s="431"/>
      <c r="M122" s="431"/>
      <c r="N122" s="432"/>
      <c r="O122" s="170"/>
      <c r="P122" s="171"/>
      <c r="Q122" s="19">
        <f t="shared" si="4"/>
        <v>0</v>
      </c>
      <c r="R122" s="21">
        <f t="shared" si="5"/>
        <v>0</v>
      </c>
      <c r="S122" s="55"/>
    </row>
    <row r="123" spans="1:19" ht="22" customHeight="1" x14ac:dyDescent="0.35">
      <c r="A123" s="420"/>
      <c r="B123" s="421"/>
      <c r="C123" s="436" t="s">
        <v>156</v>
      </c>
      <c r="D123" s="437"/>
      <c r="E123" s="172"/>
      <c r="F123" s="173"/>
      <c r="G123" s="22">
        <f>E123</f>
        <v>0</v>
      </c>
      <c r="H123" s="23">
        <f>F123</f>
        <v>0</v>
      </c>
      <c r="I123" s="159"/>
      <c r="J123" s="440"/>
      <c r="K123" s="430" t="s">
        <v>157</v>
      </c>
      <c r="L123" s="431"/>
      <c r="M123" s="431"/>
      <c r="N123" s="432"/>
      <c r="O123" s="170"/>
      <c r="P123" s="171"/>
      <c r="Q123" s="19">
        <f t="shared" si="4"/>
        <v>0</v>
      </c>
      <c r="R123" s="21">
        <f t="shared" si="5"/>
        <v>0</v>
      </c>
      <c r="S123" s="55"/>
    </row>
    <row r="124" spans="1:19" ht="22" customHeight="1" x14ac:dyDescent="0.35">
      <c r="A124" s="420" t="s">
        <v>158</v>
      </c>
      <c r="B124" s="421"/>
      <c r="C124" s="454" t="s">
        <v>159</v>
      </c>
      <c r="D124" s="455"/>
      <c r="E124" s="174"/>
      <c r="F124" s="175"/>
      <c r="G124" s="27">
        <f>E124</f>
        <v>0</v>
      </c>
      <c r="H124" s="28">
        <f>F124</f>
        <v>0</v>
      </c>
      <c r="I124" s="159"/>
      <c r="J124" s="443"/>
      <c r="K124" s="428" t="s">
        <v>160</v>
      </c>
      <c r="L124" s="433"/>
      <c r="M124" s="433"/>
      <c r="N124" s="429"/>
      <c r="O124" s="172"/>
      <c r="P124" s="173"/>
      <c r="Q124" s="22">
        <f t="shared" si="4"/>
        <v>0</v>
      </c>
      <c r="R124" s="25">
        <f t="shared" si="5"/>
        <v>0</v>
      </c>
      <c r="S124" s="55"/>
    </row>
    <row r="125" spans="1:19" ht="7.5" customHeight="1" thickBot="1" x14ac:dyDescent="0.4">
      <c r="A125" s="444"/>
      <c r="B125" s="444"/>
      <c r="C125" s="444"/>
      <c r="D125" s="444"/>
      <c r="E125" s="444"/>
      <c r="F125" s="444"/>
      <c r="G125" s="444"/>
      <c r="H125" s="444"/>
      <c r="I125" s="444"/>
      <c r="J125" s="444"/>
      <c r="K125" s="444"/>
      <c r="L125" s="444"/>
      <c r="M125" s="444"/>
      <c r="N125" s="444"/>
      <c r="O125" s="444"/>
      <c r="P125" s="444"/>
      <c r="Q125" s="444"/>
      <c r="S125" s="55"/>
    </row>
    <row r="126" spans="1:19" ht="25" customHeight="1" thickBot="1" x14ac:dyDescent="0.4">
      <c r="A126" s="445" t="s">
        <v>161</v>
      </c>
      <c r="B126" s="445"/>
      <c r="C126" s="445"/>
      <c r="D126" s="445"/>
      <c r="E126" s="160">
        <f>SUM(E100:E124)</f>
        <v>0</v>
      </c>
      <c r="F126" s="161">
        <f>SUM(F100:F124)</f>
        <v>0</v>
      </c>
      <c r="G126" s="162">
        <f>SUM(G100:G124)</f>
        <v>0</v>
      </c>
      <c r="H126" s="161">
        <f>SUM(H100:H124)</f>
        <v>0</v>
      </c>
      <c r="I126" s="163"/>
      <c r="J126" s="446" t="s">
        <v>161</v>
      </c>
      <c r="K126" s="447"/>
      <c r="L126" s="447"/>
      <c r="M126" s="447"/>
      <c r="N126" s="448"/>
      <c r="O126" s="160">
        <f>SUM(O100:O124)</f>
        <v>0</v>
      </c>
      <c r="P126" s="161">
        <f>SUM(P100:P124)</f>
        <v>0</v>
      </c>
      <c r="Q126" s="162">
        <f>SUM(Q100:Q124)</f>
        <v>0</v>
      </c>
      <c r="R126" s="161">
        <f>SUM(R100:R124)</f>
        <v>0</v>
      </c>
      <c r="S126" s="55"/>
    </row>
    <row r="127" spans="1:19" ht="13.5" customHeight="1" thickBot="1" x14ac:dyDescent="0.4">
      <c r="A127" s="55"/>
      <c r="B127" s="55"/>
      <c r="C127" s="55"/>
      <c r="D127" s="55"/>
      <c r="E127" s="55"/>
      <c r="F127" s="55"/>
      <c r="G127" s="55"/>
      <c r="H127" s="55"/>
      <c r="I127" s="55"/>
      <c r="J127" s="55"/>
      <c r="K127" s="55"/>
      <c r="L127" s="55"/>
      <c r="M127" s="55"/>
      <c r="N127" s="55"/>
      <c r="O127" s="55"/>
      <c r="P127" s="55"/>
      <c r="Q127" s="55"/>
      <c r="R127" s="55"/>
      <c r="S127" s="55"/>
    </row>
    <row r="128" spans="1:19" ht="18.75" customHeight="1" thickBot="1" x14ac:dyDescent="0.4">
      <c r="A128" s="230" t="s">
        <v>162</v>
      </c>
      <c r="B128" s="230"/>
      <c r="C128" s="230"/>
      <c r="D128" s="230"/>
      <c r="E128" s="230"/>
      <c r="F128" s="230"/>
      <c r="G128" s="230"/>
      <c r="H128" s="230"/>
      <c r="I128" s="230"/>
      <c r="J128" s="230"/>
      <c r="K128" s="230"/>
      <c r="L128" s="230"/>
      <c r="M128" s="230"/>
      <c r="N128" s="230"/>
      <c r="O128" s="164">
        <f>E126+O126</f>
        <v>0</v>
      </c>
      <c r="P128" s="165">
        <f>F126+P126</f>
        <v>0</v>
      </c>
      <c r="Q128" s="164">
        <f>G126+Q126</f>
        <v>0</v>
      </c>
      <c r="R128" s="166">
        <f>H126+R126</f>
        <v>0</v>
      </c>
      <c r="S128" s="55"/>
    </row>
    <row r="129" spans="1:19" ht="12.75" customHeight="1" x14ac:dyDescent="0.35">
      <c r="A129" s="449" t="s">
        <v>163</v>
      </c>
      <c r="B129" s="449"/>
      <c r="C129" s="449"/>
      <c r="D129" s="449"/>
      <c r="E129" s="449"/>
      <c r="F129" s="449"/>
      <c r="G129" s="449"/>
      <c r="H129" s="449"/>
      <c r="I129" s="449"/>
      <c r="J129" s="449"/>
      <c r="K129" s="449"/>
      <c r="L129" s="449"/>
      <c r="M129" s="449"/>
      <c r="N129" s="449"/>
      <c r="O129" s="167"/>
      <c r="P129" s="55"/>
      <c r="Q129" s="55"/>
      <c r="R129" s="55"/>
      <c r="S129" s="55"/>
    </row>
    <row r="130" spans="1:19" ht="14.25" customHeight="1" x14ac:dyDescent="0.35">
      <c r="A130" s="55"/>
      <c r="B130" s="55"/>
      <c r="C130" s="55"/>
      <c r="D130" s="55"/>
      <c r="E130" s="55"/>
      <c r="F130" s="55"/>
      <c r="G130" s="55"/>
      <c r="H130" s="55"/>
      <c r="I130" s="55"/>
      <c r="J130" s="55"/>
      <c r="K130" s="55"/>
      <c r="L130" s="55"/>
      <c r="M130" s="55"/>
      <c r="N130" s="55"/>
      <c r="O130" s="55"/>
      <c r="P130" s="55"/>
      <c r="Q130" s="55"/>
      <c r="R130" s="55"/>
      <c r="S130" s="55"/>
    </row>
    <row r="131" spans="1:19" ht="26.15" customHeight="1" x14ac:dyDescent="0.35">
      <c r="A131" s="450" t="s">
        <v>164</v>
      </c>
      <c r="B131" s="451"/>
      <c r="C131" s="451"/>
      <c r="D131" s="451"/>
      <c r="E131" s="451"/>
      <c r="F131" s="451"/>
      <c r="G131" s="451"/>
      <c r="H131" s="451"/>
      <c r="I131" s="451"/>
      <c r="J131" s="451"/>
      <c r="K131" s="452"/>
      <c r="L131" s="453"/>
      <c r="M131" s="453"/>
      <c r="N131" s="453"/>
      <c r="O131" s="453"/>
      <c r="P131" s="453"/>
      <c r="Q131" s="453"/>
      <c r="R131" s="453"/>
      <c r="S131" s="55"/>
    </row>
    <row r="132" spans="1:19" x14ac:dyDescent="0.35">
      <c r="A132" s="55"/>
      <c r="B132" s="55"/>
      <c r="C132" s="55"/>
      <c r="D132" s="55"/>
      <c r="E132" s="55"/>
      <c r="F132" s="55"/>
      <c r="G132" s="55"/>
      <c r="H132" s="55"/>
      <c r="I132" s="55"/>
      <c r="J132" s="55"/>
      <c r="K132" s="55"/>
      <c r="L132" s="55"/>
      <c r="M132" s="55"/>
      <c r="N132" s="55"/>
      <c r="O132" s="55"/>
      <c r="P132" s="55"/>
      <c r="Q132" s="55"/>
      <c r="R132" s="55"/>
      <c r="S132" s="55"/>
    </row>
  </sheetData>
  <sheetProtection algorithmName="SHA-512" hashValue="CluCE9U6rMUxkQvcZZXBT4zsUpYqB4o7bjWYwUcRvefLRyJhwbiUiQE5cnyXCJERYlsgBglb635pgDyHaHSong==" saltValue="IR5yg+JBB5piNv7Oh67jLA==" spinCount="100000" sheet="1" objects="1" scenarios="1"/>
  <mergeCells count="270">
    <mergeCell ref="A63:B63"/>
    <mergeCell ref="C63:J63"/>
    <mergeCell ref="K63:L63"/>
    <mergeCell ref="M63:N63"/>
    <mergeCell ref="O60:P60"/>
    <mergeCell ref="O61:P61"/>
    <mergeCell ref="O62:P62"/>
    <mergeCell ref="O63:P63"/>
    <mergeCell ref="A60:B60"/>
    <mergeCell ref="C60:J60"/>
    <mergeCell ref="K60:L60"/>
    <mergeCell ref="M60:N60"/>
    <mergeCell ref="A61:B61"/>
    <mergeCell ref="C61:J61"/>
    <mergeCell ref="K61:L61"/>
    <mergeCell ref="M61:N61"/>
    <mergeCell ref="A62:B62"/>
    <mergeCell ref="C62:J62"/>
    <mergeCell ref="K62:L62"/>
    <mergeCell ref="M62:N62"/>
    <mergeCell ref="A125:Q125"/>
    <mergeCell ref="A126:D126"/>
    <mergeCell ref="J126:N126"/>
    <mergeCell ref="A128:N128"/>
    <mergeCell ref="A129:N129"/>
    <mergeCell ref="A131:K131"/>
    <mergeCell ref="L131:R131"/>
    <mergeCell ref="K121:N121"/>
    <mergeCell ref="C122:D122"/>
    <mergeCell ref="K122:N122"/>
    <mergeCell ref="C123:D123"/>
    <mergeCell ref="K123:N123"/>
    <mergeCell ref="A124:B124"/>
    <mergeCell ref="C124:D124"/>
    <mergeCell ref="K124:N124"/>
    <mergeCell ref="C118:D118"/>
    <mergeCell ref="J118:J120"/>
    <mergeCell ref="K118:N118"/>
    <mergeCell ref="A119:B123"/>
    <mergeCell ref="C119:D119"/>
    <mergeCell ref="K119:N119"/>
    <mergeCell ref="C120:D120"/>
    <mergeCell ref="K120:N120"/>
    <mergeCell ref="C121:D121"/>
    <mergeCell ref="J121:J124"/>
    <mergeCell ref="A113:B113"/>
    <mergeCell ref="C113:D113"/>
    <mergeCell ref="K113:N113"/>
    <mergeCell ref="A114:B118"/>
    <mergeCell ref="C114:D114"/>
    <mergeCell ref="K114:N114"/>
    <mergeCell ref="C115:D115"/>
    <mergeCell ref="C109:D109"/>
    <mergeCell ref="J109:J111"/>
    <mergeCell ref="K109:N109"/>
    <mergeCell ref="C110:D110"/>
    <mergeCell ref="K110:N110"/>
    <mergeCell ref="C111:D111"/>
    <mergeCell ref="K111:N111"/>
    <mergeCell ref="A104:B112"/>
    <mergeCell ref="K115:N115"/>
    <mergeCell ref="C116:D116"/>
    <mergeCell ref="J116:J117"/>
    <mergeCell ref="K116:N116"/>
    <mergeCell ref="C117:D117"/>
    <mergeCell ref="K117:N117"/>
    <mergeCell ref="C112:D112"/>
    <mergeCell ref="J112:J115"/>
    <mergeCell ref="K112:N112"/>
    <mergeCell ref="K105:N105"/>
    <mergeCell ref="C106:D106"/>
    <mergeCell ref="K106:N106"/>
    <mergeCell ref="C107:D107"/>
    <mergeCell ref="K107:N107"/>
    <mergeCell ref="C108:D108"/>
    <mergeCell ref="K108:N108"/>
    <mergeCell ref="C102:D102"/>
    <mergeCell ref="K102:N102"/>
    <mergeCell ref="C103:D103"/>
    <mergeCell ref="J103:J104"/>
    <mergeCell ref="K103:N103"/>
    <mergeCell ref="C104:D104"/>
    <mergeCell ref="K104:N104"/>
    <mergeCell ref="C105:D105"/>
    <mergeCell ref="J105:J108"/>
    <mergeCell ref="A98:D98"/>
    <mergeCell ref="J98:N98"/>
    <mergeCell ref="A99:R99"/>
    <mergeCell ref="A100:B101"/>
    <mergeCell ref="C100:D100"/>
    <mergeCell ref="J100:J102"/>
    <mergeCell ref="K100:N100"/>
    <mergeCell ref="C101:D101"/>
    <mergeCell ref="K101:N101"/>
    <mergeCell ref="A102:B103"/>
    <mergeCell ref="B92:O92"/>
    <mergeCell ref="A95:R95"/>
    <mergeCell ref="A97:D97"/>
    <mergeCell ref="E97:F97"/>
    <mergeCell ref="G97:H97"/>
    <mergeCell ref="J97:N97"/>
    <mergeCell ref="O97:P97"/>
    <mergeCell ref="Q97:R97"/>
    <mergeCell ref="B86:O86"/>
    <mergeCell ref="B87:O87"/>
    <mergeCell ref="B88:O88"/>
    <mergeCell ref="B89:O89"/>
    <mergeCell ref="B90:O90"/>
    <mergeCell ref="B91:O91"/>
    <mergeCell ref="H80:J80"/>
    <mergeCell ref="A81:N81"/>
    <mergeCell ref="A82:O82"/>
    <mergeCell ref="B83:O83"/>
    <mergeCell ref="B84:O84"/>
    <mergeCell ref="B85:O85"/>
    <mergeCell ref="B74:O74"/>
    <mergeCell ref="B75:O75"/>
    <mergeCell ref="B76:O76"/>
    <mergeCell ref="B77:O77"/>
    <mergeCell ref="B78:O78"/>
    <mergeCell ref="A79:K79"/>
    <mergeCell ref="A69:O69"/>
    <mergeCell ref="B70:O70"/>
    <mergeCell ref="B71:O71"/>
    <mergeCell ref="B72:O72"/>
    <mergeCell ref="B73:O73"/>
    <mergeCell ref="A66:B66"/>
    <mergeCell ref="C66:J66"/>
    <mergeCell ref="K66:L66"/>
    <mergeCell ref="M66:N66"/>
    <mergeCell ref="O66:P66"/>
    <mergeCell ref="Q66:R66"/>
    <mergeCell ref="A65:B65"/>
    <mergeCell ref="C65:J65"/>
    <mergeCell ref="K65:L65"/>
    <mergeCell ref="M65:N65"/>
    <mergeCell ref="O65:P65"/>
    <mergeCell ref="Q65:R65"/>
    <mergeCell ref="A64:B64"/>
    <mergeCell ref="C64:J64"/>
    <mergeCell ref="K64:L64"/>
    <mergeCell ref="M64:N64"/>
    <mergeCell ref="O64:P64"/>
    <mergeCell ref="Q64:R64"/>
    <mergeCell ref="A59:B59"/>
    <mergeCell ref="C59:J59"/>
    <mergeCell ref="K59:L59"/>
    <mergeCell ref="M59:N59"/>
    <mergeCell ref="O59:P59"/>
    <mergeCell ref="Q59:R59"/>
    <mergeCell ref="A58:B58"/>
    <mergeCell ref="C58:J58"/>
    <mergeCell ref="K58:L58"/>
    <mergeCell ref="M58:N58"/>
    <mergeCell ref="O58:P58"/>
    <mergeCell ref="Q58:R58"/>
    <mergeCell ref="A54:Q54"/>
    <mergeCell ref="A56:B57"/>
    <mergeCell ref="C56:J57"/>
    <mergeCell ref="K56:L57"/>
    <mergeCell ref="M56:N57"/>
    <mergeCell ref="O56:P57"/>
    <mergeCell ref="Q56:R57"/>
    <mergeCell ref="B49:N49"/>
    <mergeCell ref="O49:P49"/>
    <mergeCell ref="Q49:R49"/>
    <mergeCell ref="B52:N52"/>
    <mergeCell ref="O52:P52"/>
    <mergeCell ref="Q52:R52"/>
    <mergeCell ref="O51:P51"/>
    <mergeCell ref="B50:N50"/>
    <mergeCell ref="O50:P50"/>
    <mergeCell ref="Q50:R50"/>
    <mergeCell ref="Q51:R51"/>
    <mergeCell ref="B51:N51"/>
    <mergeCell ref="B46:N46"/>
    <mergeCell ref="O46:P46"/>
    <mergeCell ref="Q46:R46"/>
    <mergeCell ref="B48:N48"/>
    <mergeCell ref="O48:P48"/>
    <mergeCell ref="Q48:R48"/>
    <mergeCell ref="B42:N42"/>
    <mergeCell ref="O42:P42"/>
    <mergeCell ref="Q42:R42"/>
    <mergeCell ref="B44:N44"/>
    <mergeCell ref="O44:P44"/>
    <mergeCell ref="Q44:R44"/>
    <mergeCell ref="O43:P43"/>
    <mergeCell ref="B43:N43"/>
    <mergeCell ref="Q43:R43"/>
    <mergeCell ref="O45:P45"/>
    <mergeCell ref="Q45:R45"/>
    <mergeCell ref="B47:N47"/>
    <mergeCell ref="O47:P47"/>
    <mergeCell ref="Q47:R47"/>
    <mergeCell ref="B40:N40"/>
    <mergeCell ref="O40:P40"/>
    <mergeCell ref="Q40:R40"/>
    <mergeCell ref="B41:N41"/>
    <mergeCell ref="O41:P41"/>
    <mergeCell ref="Q41:R41"/>
    <mergeCell ref="B38:N38"/>
    <mergeCell ref="O38:P38"/>
    <mergeCell ref="Q38:R38"/>
    <mergeCell ref="B39:N39"/>
    <mergeCell ref="O39:P39"/>
    <mergeCell ref="Q39:R39"/>
    <mergeCell ref="B34:N34"/>
    <mergeCell ref="O34:P34"/>
    <mergeCell ref="Q34:R34"/>
    <mergeCell ref="B29:N29"/>
    <mergeCell ref="O29:P29"/>
    <mergeCell ref="Q29:R29"/>
    <mergeCell ref="B30:N30"/>
    <mergeCell ref="O30:P30"/>
    <mergeCell ref="Q30:R30"/>
    <mergeCell ref="B32:N32"/>
    <mergeCell ref="O32:P32"/>
    <mergeCell ref="Q32:R32"/>
    <mergeCell ref="B33:N33"/>
    <mergeCell ref="O33:P33"/>
    <mergeCell ref="Q33:R33"/>
    <mergeCell ref="B23:N23"/>
    <mergeCell ref="O23:R23"/>
    <mergeCell ref="B26:N26"/>
    <mergeCell ref="O26:P26"/>
    <mergeCell ref="Q25:R25"/>
    <mergeCell ref="B28:N28"/>
    <mergeCell ref="O28:P28"/>
    <mergeCell ref="Q28:R28"/>
    <mergeCell ref="B31:N31"/>
    <mergeCell ref="O31:P31"/>
    <mergeCell ref="Q31:R31"/>
    <mergeCell ref="B25:N25"/>
    <mergeCell ref="B27:N27"/>
    <mergeCell ref="O25:P25"/>
    <mergeCell ref="Q26:R26"/>
    <mergeCell ref="O27:R27"/>
    <mergeCell ref="B24:N24"/>
    <mergeCell ref="O24:R24"/>
    <mergeCell ref="A20:Q20"/>
    <mergeCell ref="A21:Q21"/>
    <mergeCell ref="A22:N22"/>
    <mergeCell ref="O22:P22"/>
    <mergeCell ref="Q22:R22"/>
    <mergeCell ref="A17:K17"/>
    <mergeCell ref="L17:R17"/>
    <mergeCell ref="A18:Q18"/>
    <mergeCell ref="A19:B19"/>
    <mergeCell ref="E19:I19"/>
    <mergeCell ref="L19:P19"/>
    <mergeCell ref="Q19:R19"/>
    <mergeCell ref="A15:H15"/>
    <mergeCell ref="I15:R15"/>
    <mergeCell ref="A16:Q16"/>
    <mergeCell ref="A7:R7"/>
    <mergeCell ref="A8:R8"/>
    <mergeCell ref="A9:R9"/>
    <mergeCell ref="A10:R10"/>
    <mergeCell ref="A11:J11"/>
    <mergeCell ref="K11:R11"/>
    <mergeCell ref="A1:R1"/>
    <mergeCell ref="A2:R2"/>
    <mergeCell ref="A3:R3"/>
    <mergeCell ref="A4:R4"/>
    <mergeCell ref="A5:R5"/>
    <mergeCell ref="A6:R6"/>
    <mergeCell ref="A12:R12"/>
    <mergeCell ref="A13:R13"/>
    <mergeCell ref="A14:Q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VZ133"/>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customWidth="1"/>
    <col min="10" max="10" width="12.54296875" customWidth="1"/>
    <col min="11" max="11" width="5.1796875" customWidth="1"/>
    <col min="12" max="12" width="5" customWidth="1"/>
    <col min="13" max="13" width="9.453125" customWidth="1"/>
    <col min="14" max="14" width="2.26953125" customWidth="1"/>
    <col min="15" max="15" width="5" customWidth="1"/>
    <col min="16" max="16" width="5.54296875" customWidth="1"/>
    <col min="17" max="17" width="5" customWidth="1"/>
    <col min="18" max="18" width="6.1796875" customWidth="1"/>
    <col min="19" max="19" width="11.453125" style="5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row>
    <row r="2" spans="1:19" ht="14.25" customHeight="1" x14ac:dyDescent="0.65">
      <c r="A2" s="278"/>
      <c r="B2" s="278"/>
      <c r="C2" s="278"/>
      <c r="D2" s="278"/>
      <c r="E2" s="278"/>
      <c r="F2" s="278"/>
      <c r="G2" s="278"/>
      <c r="H2" s="278"/>
      <c r="I2" s="278"/>
      <c r="J2" s="278"/>
      <c r="K2" s="278"/>
      <c r="L2" s="278"/>
      <c r="M2" s="278"/>
      <c r="N2" s="278"/>
      <c r="O2" s="278"/>
      <c r="P2" s="278"/>
      <c r="Q2" s="278"/>
      <c r="R2" s="278"/>
    </row>
    <row r="3" spans="1:19" ht="23.25" customHeight="1" x14ac:dyDescent="0.35">
      <c r="A3" s="276" t="s">
        <v>1</v>
      </c>
      <c r="B3" s="276"/>
      <c r="C3" s="276"/>
      <c r="D3" s="276"/>
      <c r="E3" s="276"/>
      <c r="F3" s="276"/>
      <c r="G3" s="276"/>
      <c r="H3" s="276"/>
      <c r="I3" s="276"/>
      <c r="J3" s="276"/>
      <c r="K3" s="276"/>
      <c r="L3" s="276"/>
      <c r="M3" s="276"/>
      <c r="N3" s="276"/>
      <c r="O3" s="276"/>
      <c r="P3" s="276"/>
      <c r="Q3" s="276"/>
      <c r="R3" s="276"/>
    </row>
    <row r="4" spans="1:19" ht="21.75" customHeight="1" x14ac:dyDescent="0.35">
      <c r="A4" s="279" t="s">
        <v>2</v>
      </c>
      <c r="B4" s="276"/>
      <c r="C4" s="276"/>
      <c r="D4" s="276"/>
      <c r="E4" s="276"/>
      <c r="F4" s="276"/>
      <c r="G4" s="276"/>
      <c r="H4" s="276"/>
      <c r="I4" s="276"/>
      <c r="J4" s="276"/>
      <c r="K4" s="276"/>
      <c r="L4" s="276"/>
      <c r="M4" s="276"/>
      <c r="N4" s="276"/>
      <c r="O4" s="276"/>
      <c r="P4" s="276"/>
      <c r="Q4" s="276"/>
      <c r="R4" s="276"/>
    </row>
    <row r="5" spans="1:19" ht="12.75" customHeight="1" x14ac:dyDescent="0.35">
      <c r="A5" s="276"/>
      <c r="B5" s="276"/>
      <c r="C5" s="276"/>
      <c r="D5" s="276"/>
      <c r="E5" s="276"/>
      <c r="F5" s="276"/>
      <c r="G5" s="276"/>
      <c r="H5" s="276"/>
      <c r="I5" s="276"/>
      <c r="J5" s="276"/>
      <c r="K5" s="276"/>
      <c r="L5" s="276"/>
      <c r="M5" s="276"/>
      <c r="N5" s="276"/>
      <c r="O5" s="276"/>
      <c r="P5" s="276"/>
      <c r="Q5" s="276"/>
      <c r="R5" s="276"/>
    </row>
    <row r="6" spans="1:19" ht="47.25" customHeight="1" x14ac:dyDescent="0.35">
      <c r="A6" s="280" t="s">
        <v>345</v>
      </c>
      <c r="B6" s="280"/>
      <c r="C6" s="280"/>
      <c r="D6" s="280"/>
      <c r="E6" s="280"/>
      <c r="F6" s="280"/>
      <c r="G6" s="280"/>
      <c r="H6" s="280"/>
      <c r="I6" s="280"/>
      <c r="J6" s="280"/>
      <c r="K6" s="280"/>
      <c r="L6" s="280"/>
      <c r="M6" s="280"/>
      <c r="N6" s="280"/>
      <c r="O6" s="280"/>
      <c r="P6" s="280"/>
      <c r="Q6" s="280"/>
      <c r="R6" s="280"/>
    </row>
    <row r="7" spans="1:19" ht="47.25" customHeight="1" x14ac:dyDescent="0.35">
      <c r="A7" s="280" t="s">
        <v>310</v>
      </c>
      <c r="B7" s="280"/>
      <c r="C7" s="280"/>
      <c r="D7" s="280"/>
      <c r="E7" s="280"/>
      <c r="F7" s="280"/>
      <c r="G7" s="280"/>
      <c r="H7" s="280"/>
      <c r="I7" s="280"/>
      <c r="J7" s="280"/>
      <c r="K7" s="280"/>
      <c r="L7" s="280"/>
      <c r="M7" s="280"/>
      <c r="N7" s="280"/>
      <c r="O7" s="280"/>
      <c r="P7" s="280"/>
      <c r="Q7" s="280"/>
      <c r="R7" s="280"/>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row>
    <row r="12" spans="1:19" ht="3.75" customHeight="1" x14ac:dyDescent="0.35">
      <c r="A12" s="281"/>
      <c r="B12" s="281"/>
      <c r="C12" s="281"/>
      <c r="D12" s="281"/>
      <c r="E12" s="281"/>
      <c r="F12" s="281"/>
      <c r="G12" s="281"/>
      <c r="H12" s="281"/>
      <c r="I12" s="281"/>
      <c r="J12" s="281"/>
      <c r="K12" s="281"/>
      <c r="L12" s="281"/>
      <c r="M12" s="281"/>
      <c r="N12" s="281"/>
      <c r="O12" s="281"/>
      <c r="P12" s="281"/>
      <c r="Q12" s="281"/>
      <c r="R12" s="281"/>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row>
    <row r="14" spans="1:19" ht="3.75" customHeight="1" x14ac:dyDescent="0.35">
      <c r="A14" s="285"/>
      <c r="B14" s="285"/>
      <c r="C14" s="285"/>
      <c r="D14" s="285"/>
      <c r="E14" s="285"/>
      <c r="F14" s="285"/>
      <c r="G14" s="285"/>
      <c r="H14" s="285"/>
      <c r="I14" s="285"/>
      <c r="J14" s="285"/>
      <c r="K14" s="285"/>
      <c r="L14" s="285"/>
      <c r="M14" s="285"/>
      <c r="N14" s="285"/>
      <c r="O14" s="285"/>
      <c r="P14" s="285"/>
      <c r="Q14" s="285"/>
      <c r="R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row>
    <row r="16" spans="1:19" ht="4.5" customHeight="1" x14ac:dyDescent="0.35">
      <c r="A16" s="289"/>
      <c r="B16" s="289"/>
      <c r="C16" s="289"/>
      <c r="D16" s="289"/>
      <c r="E16" s="289"/>
      <c r="F16" s="289"/>
      <c r="G16" s="289"/>
      <c r="H16" s="289"/>
      <c r="I16" s="290"/>
      <c r="J16" s="290"/>
      <c r="K16" s="290"/>
      <c r="L16" s="285"/>
      <c r="M16" s="285"/>
      <c r="N16" s="285"/>
      <c r="O16" s="285"/>
      <c r="P16" s="285"/>
      <c r="Q16" s="285"/>
      <c r="R16" s="55"/>
    </row>
    <row r="17" spans="1:18" ht="21" customHeight="1" x14ac:dyDescent="0.35">
      <c r="A17" s="293" t="s">
        <v>311</v>
      </c>
      <c r="B17" s="293"/>
      <c r="C17" s="293"/>
      <c r="D17" s="293"/>
      <c r="E17" s="293"/>
      <c r="F17" s="293"/>
      <c r="G17" s="293"/>
      <c r="H17" s="293"/>
      <c r="I17" s="293"/>
      <c r="J17" s="293"/>
      <c r="K17" s="293"/>
      <c r="L17" s="293" t="s">
        <v>10</v>
      </c>
      <c r="M17" s="293"/>
      <c r="N17" s="293"/>
      <c r="O17" s="293"/>
      <c r="P17" s="293"/>
      <c r="Q17" s="293"/>
      <c r="R17" s="293"/>
    </row>
    <row r="18" spans="1:18" ht="6.75" customHeight="1" x14ac:dyDescent="0.35">
      <c r="A18" s="295"/>
      <c r="B18" s="295"/>
      <c r="C18" s="295"/>
      <c r="D18" s="295"/>
      <c r="E18" s="295"/>
      <c r="F18" s="295"/>
      <c r="G18" s="295"/>
      <c r="H18" s="295"/>
      <c r="I18" s="295"/>
      <c r="J18" s="295"/>
      <c r="K18" s="295"/>
      <c r="L18" s="295"/>
      <c r="M18" s="295"/>
      <c r="N18" s="295"/>
      <c r="O18" s="295"/>
      <c r="P18" s="295"/>
      <c r="Q18" s="295"/>
      <c r="R18" s="55"/>
    </row>
    <row r="19" spans="1:18"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row>
    <row r="20" spans="1:18" ht="26.25" customHeight="1" x14ac:dyDescent="0.35">
      <c r="A20" s="295"/>
      <c r="B20" s="295"/>
      <c r="C20" s="295"/>
      <c r="D20" s="295"/>
      <c r="E20" s="295"/>
      <c r="F20" s="295"/>
      <c r="G20" s="295"/>
      <c r="H20" s="295"/>
      <c r="I20" s="295"/>
      <c r="J20" s="295"/>
      <c r="K20" s="295"/>
      <c r="L20" s="295"/>
      <c r="M20" s="295"/>
      <c r="N20" s="295"/>
      <c r="O20" s="295"/>
      <c r="P20" s="295"/>
      <c r="Q20" s="295"/>
      <c r="R20" s="55"/>
    </row>
    <row r="21" spans="1:18" ht="20.25" customHeight="1" x14ac:dyDescent="0.35">
      <c r="A21" s="296" t="s">
        <v>14</v>
      </c>
      <c r="B21" s="296"/>
      <c r="C21" s="296"/>
      <c r="D21" s="296"/>
      <c r="E21" s="296"/>
      <c r="F21" s="296"/>
      <c r="G21" s="296"/>
      <c r="H21" s="296"/>
      <c r="I21" s="296"/>
      <c r="J21" s="296"/>
      <c r="K21" s="296"/>
      <c r="L21" s="296"/>
      <c r="M21" s="296"/>
      <c r="N21" s="296"/>
      <c r="O21" s="296"/>
      <c r="P21" s="296"/>
      <c r="Q21" s="296"/>
      <c r="R21" s="55"/>
    </row>
    <row r="22" spans="1:18" ht="20.25" customHeight="1" x14ac:dyDescent="0.35">
      <c r="A22" s="137"/>
      <c r="B22" s="137"/>
      <c r="C22" s="137"/>
      <c r="D22" s="137"/>
      <c r="E22" s="137"/>
      <c r="F22" s="137"/>
      <c r="G22" s="137"/>
      <c r="H22" s="137"/>
      <c r="I22" s="137"/>
      <c r="J22" s="137"/>
      <c r="K22" s="137"/>
      <c r="L22" s="137"/>
      <c r="M22" s="137"/>
      <c r="N22" s="137"/>
      <c r="O22" s="137"/>
      <c r="P22" s="137"/>
      <c r="Q22" s="137"/>
      <c r="R22" s="55"/>
    </row>
    <row r="23" spans="1:18" ht="21" customHeight="1" x14ac:dyDescent="0.35">
      <c r="A23" s="297"/>
      <c r="B23" s="297"/>
      <c r="C23" s="297"/>
      <c r="D23" s="297"/>
      <c r="E23" s="297"/>
      <c r="F23" s="297"/>
      <c r="G23" s="297"/>
      <c r="H23" s="297"/>
      <c r="I23" s="297"/>
      <c r="J23" s="297"/>
      <c r="K23" s="297"/>
      <c r="L23" s="297"/>
      <c r="M23" s="297"/>
      <c r="N23" s="297"/>
      <c r="O23" s="511" t="s">
        <v>15</v>
      </c>
      <c r="P23" s="511"/>
      <c r="Q23" s="511" t="s">
        <v>16</v>
      </c>
      <c r="R23" s="511"/>
    </row>
    <row r="24" spans="1:18" ht="16" customHeight="1" x14ac:dyDescent="0.35">
      <c r="A24" s="54" t="s">
        <v>17</v>
      </c>
      <c r="B24" s="512" t="s">
        <v>316</v>
      </c>
      <c r="C24" s="513"/>
      <c r="D24" s="513"/>
      <c r="E24" s="513"/>
      <c r="F24" s="513"/>
      <c r="G24" s="513"/>
      <c r="H24" s="513"/>
      <c r="I24" s="513"/>
      <c r="J24" s="513"/>
      <c r="K24" s="513"/>
      <c r="L24" s="513"/>
      <c r="M24" s="513"/>
      <c r="N24" s="513"/>
      <c r="O24" s="514">
        <f>'FE-2 Mes 1'!O23:R23</f>
        <v>0</v>
      </c>
      <c r="P24" s="515"/>
      <c r="Q24" s="515"/>
      <c r="R24" s="516"/>
    </row>
    <row r="25" spans="1:18" ht="16" customHeight="1" x14ac:dyDescent="0.35">
      <c r="A25" s="1" t="s">
        <v>19</v>
      </c>
      <c r="B25" s="309" t="s">
        <v>320</v>
      </c>
      <c r="C25" s="310"/>
      <c r="D25" s="310"/>
      <c r="E25" s="310"/>
      <c r="F25" s="310"/>
      <c r="G25" s="310"/>
      <c r="H25" s="310"/>
      <c r="I25" s="310"/>
      <c r="J25" s="310"/>
      <c r="K25" s="310"/>
      <c r="L25" s="310"/>
      <c r="M25" s="310"/>
      <c r="N25" s="314"/>
      <c r="O25" s="505"/>
      <c r="P25" s="517"/>
      <c r="Q25" s="517"/>
      <c r="R25" s="506"/>
    </row>
    <row r="26" spans="1:18" ht="16" customHeight="1" x14ac:dyDescent="0.35">
      <c r="A26" s="1" t="s">
        <v>21</v>
      </c>
      <c r="B26" s="309" t="s">
        <v>317</v>
      </c>
      <c r="C26" s="310"/>
      <c r="D26" s="310"/>
      <c r="E26" s="310"/>
      <c r="F26" s="310"/>
      <c r="G26" s="310"/>
      <c r="H26" s="310"/>
      <c r="I26" s="310"/>
      <c r="J26" s="310"/>
      <c r="K26" s="310"/>
      <c r="L26" s="310"/>
      <c r="M26" s="310"/>
      <c r="N26" s="314"/>
      <c r="O26" s="502"/>
      <c r="P26" s="502"/>
      <c r="Q26" s="316">
        <f>O26+'FE-2 Mes 1'!Q25</f>
        <v>0</v>
      </c>
      <c r="R26" s="316"/>
    </row>
    <row r="27" spans="1:18" ht="16" customHeight="1" x14ac:dyDescent="0.35">
      <c r="A27" s="1" t="s">
        <v>22</v>
      </c>
      <c r="B27" s="309" t="s">
        <v>318</v>
      </c>
      <c r="C27" s="310"/>
      <c r="D27" s="310"/>
      <c r="E27" s="310"/>
      <c r="F27" s="310"/>
      <c r="G27" s="310"/>
      <c r="H27" s="310"/>
      <c r="I27" s="310"/>
      <c r="J27" s="310"/>
      <c r="K27" s="310"/>
      <c r="L27" s="310"/>
      <c r="M27" s="310"/>
      <c r="N27" s="314"/>
      <c r="O27" s="502"/>
      <c r="P27" s="502"/>
      <c r="Q27" s="316">
        <f>O27+'FE-2 Mes 1'!Q26</f>
        <v>0</v>
      </c>
      <c r="R27" s="316"/>
    </row>
    <row r="28" spans="1:18" ht="16"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row>
    <row r="29" spans="1:18" ht="25.5" customHeight="1" x14ac:dyDescent="0.35">
      <c r="A29" s="1" t="s">
        <v>306</v>
      </c>
      <c r="B29" s="309" t="s">
        <v>18</v>
      </c>
      <c r="C29" s="310"/>
      <c r="D29" s="310"/>
      <c r="E29" s="310"/>
      <c r="F29" s="310"/>
      <c r="G29" s="310"/>
      <c r="H29" s="310"/>
      <c r="I29" s="310"/>
      <c r="J29" s="310"/>
      <c r="K29" s="310"/>
      <c r="L29" s="310"/>
      <c r="M29" s="310"/>
      <c r="N29" s="314"/>
      <c r="O29" s="317" t="e">
        <f>O27/O24</f>
        <v>#DIV/0!</v>
      </c>
      <c r="P29" s="317"/>
      <c r="Q29" s="317" t="e">
        <f>O29+'FE-2 Mes 1'!Q28</f>
        <v>#DIV/0!</v>
      </c>
      <c r="R29" s="317"/>
    </row>
    <row r="30" spans="1:18" ht="32.25" customHeight="1" x14ac:dyDescent="0.35">
      <c r="A30" s="1" t="s">
        <v>307</v>
      </c>
      <c r="B30" s="309" t="s">
        <v>20</v>
      </c>
      <c r="C30" s="310"/>
      <c r="D30" s="310"/>
      <c r="E30" s="310"/>
      <c r="F30" s="310"/>
      <c r="G30" s="310"/>
      <c r="H30" s="310"/>
      <c r="I30" s="310"/>
      <c r="J30" s="310"/>
      <c r="K30" s="310"/>
      <c r="L30" s="310"/>
      <c r="M30" s="310"/>
      <c r="N30" s="314"/>
      <c r="O30" s="328">
        <f>O67</f>
        <v>0</v>
      </c>
      <c r="P30" s="328"/>
      <c r="Q30" s="316">
        <f>O30+'FE-2 Mes 1'!Q29</f>
        <v>0</v>
      </c>
      <c r="R30" s="316"/>
    </row>
    <row r="31" spans="1:18" ht="16" customHeight="1" x14ac:dyDescent="0.35">
      <c r="A31" s="1" t="s">
        <v>308</v>
      </c>
      <c r="B31" s="309" t="s">
        <v>313</v>
      </c>
      <c r="C31" s="310"/>
      <c r="D31" s="310"/>
      <c r="E31" s="310"/>
      <c r="F31" s="310"/>
      <c r="G31" s="310"/>
      <c r="H31" s="310"/>
      <c r="I31" s="310"/>
      <c r="J31" s="310"/>
      <c r="K31" s="310"/>
      <c r="L31" s="310"/>
      <c r="M31" s="310"/>
      <c r="N31" s="314"/>
      <c r="O31" s="502"/>
      <c r="P31" s="502"/>
      <c r="Q31" s="316">
        <f>O31+'FE-2 Mes 1'!Q30</f>
        <v>0</v>
      </c>
      <c r="R31" s="316"/>
    </row>
    <row r="32" spans="1:18" ht="16" customHeight="1" x14ac:dyDescent="0.35">
      <c r="A32" s="1" t="s">
        <v>309</v>
      </c>
      <c r="B32" s="309" t="s">
        <v>303</v>
      </c>
      <c r="C32" s="310"/>
      <c r="D32" s="310"/>
      <c r="E32" s="310"/>
      <c r="F32" s="310"/>
      <c r="G32" s="310"/>
      <c r="H32" s="310"/>
      <c r="I32" s="310"/>
      <c r="J32" s="310"/>
      <c r="K32" s="310"/>
      <c r="L32" s="310"/>
      <c r="M32" s="310"/>
      <c r="N32" s="314"/>
      <c r="O32" s="502"/>
      <c r="P32" s="502"/>
      <c r="Q32" s="316">
        <f>O32+'FE-2 Mes 1'!Q31</f>
        <v>0</v>
      </c>
      <c r="R32" s="316"/>
    </row>
    <row r="33" spans="1:18"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1'!Q32</f>
        <v>0</v>
      </c>
      <c r="R33" s="316"/>
    </row>
    <row r="34" spans="1:18" ht="16" customHeight="1" x14ac:dyDescent="0.35">
      <c r="A34" s="1" t="s">
        <v>315</v>
      </c>
      <c r="B34" s="324" t="s">
        <v>304</v>
      </c>
      <c r="C34" s="325"/>
      <c r="D34" s="325"/>
      <c r="E34" s="325"/>
      <c r="F34" s="325"/>
      <c r="G34" s="325"/>
      <c r="H34" s="325"/>
      <c r="I34" s="325"/>
      <c r="J34" s="325"/>
      <c r="K34" s="325"/>
      <c r="L34" s="325"/>
      <c r="M34" s="325"/>
      <c r="N34" s="326"/>
      <c r="O34" s="510"/>
      <c r="P34" s="510"/>
      <c r="Q34" s="316">
        <f>O34+'FE-2 Mes 1'!Q33</f>
        <v>0</v>
      </c>
      <c r="R34" s="316"/>
    </row>
    <row r="35" spans="1:18" ht="16" customHeight="1" x14ac:dyDescent="0.35">
      <c r="A35" s="54" t="s">
        <v>334</v>
      </c>
      <c r="B35" s="507" t="s">
        <v>24</v>
      </c>
      <c r="C35" s="508"/>
      <c r="D35" s="508"/>
      <c r="E35" s="508"/>
      <c r="F35" s="508"/>
      <c r="G35" s="508"/>
      <c r="H35" s="508"/>
      <c r="I35" s="508"/>
      <c r="J35" s="508"/>
      <c r="K35" s="508"/>
      <c r="L35" s="508"/>
      <c r="M35" s="508"/>
      <c r="N35" s="509"/>
      <c r="O35" s="327" t="e">
        <f>(O34/O33)</f>
        <v>#DIV/0!</v>
      </c>
      <c r="P35" s="327"/>
      <c r="Q35" s="327" t="e">
        <f>(Q34/Q33)</f>
        <v>#DIV/0!</v>
      </c>
      <c r="R35" s="327"/>
    </row>
    <row r="36" spans="1:18" ht="12.75" customHeight="1" x14ac:dyDescent="0.35">
      <c r="A36" s="134"/>
      <c r="B36" s="135"/>
      <c r="C36" s="135"/>
      <c r="D36" s="135"/>
      <c r="E36" s="135"/>
      <c r="F36" s="135"/>
      <c r="G36" s="135"/>
      <c r="H36" s="135"/>
      <c r="I36" s="135"/>
      <c r="J36" s="135"/>
      <c r="K36" s="135"/>
      <c r="L36" s="135"/>
      <c r="M36" s="135"/>
      <c r="N36" s="135"/>
      <c r="O36" s="135"/>
      <c r="P36" s="135"/>
      <c r="Q36" s="136"/>
      <c r="R36" s="55"/>
    </row>
    <row r="37" spans="1:18" ht="18.75" customHeight="1" x14ac:dyDescent="0.35">
      <c r="A37" s="137" t="s">
        <v>25</v>
      </c>
      <c r="B37" s="138"/>
      <c r="C37" s="138"/>
      <c r="D37" s="136"/>
      <c r="E37" s="136"/>
      <c r="F37" s="136"/>
      <c r="G37" s="136"/>
      <c r="H37" s="136"/>
      <c r="I37" s="136"/>
      <c r="J37" s="136"/>
      <c r="K37" s="136"/>
      <c r="L37" s="136"/>
      <c r="M37" s="136"/>
      <c r="N37" s="136"/>
      <c r="O37" s="136"/>
      <c r="P37" s="136"/>
      <c r="Q37" s="136"/>
      <c r="R37" s="55"/>
    </row>
    <row r="38" spans="1:18" ht="0.75" customHeight="1" x14ac:dyDescent="0.35">
      <c r="A38" s="137"/>
      <c r="B38" s="138"/>
      <c r="C38" s="138"/>
      <c r="D38" s="136"/>
      <c r="E38" s="136"/>
      <c r="F38" s="136"/>
      <c r="G38" s="136"/>
      <c r="H38" s="136"/>
      <c r="I38" s="136"/>
      <c r="J38" s="136"/>
      <c r="K38" s="136"/>
      <c r="L38" s="136"/>
      <c r="M38" s="136"/>
      <c r="N38" s="136"/>
      <c r="O38" s="136"/>
      <c r="P38" s="136"/>
      <c r="Q38" s="136"/>
      <c r="R38" s="55"/>
    </row>
    <row r="39" spans="1:18"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8" ht="15" customHeight="1" x14ac:dyDescent="0.35">
      <c r="A40" s="1" t="s">
        <v>26</v>
      </c>
      <c r="B40" s="333" t="s">
        <v>27</v>
      </c>
      <c r="C40" s="334"/>
      <c r="D40" s="334"/>
      <c r="E40" s="334"/>
      <c r="F40" s="334"/>
      <c r="G40" s="334"/>
      <c r="H40" s="334"/>
      <c r="I40" s="334"/>
      <c r="J40" s="334"/>
      <c r="K40" s="334"/>
      <c r="L40" s="334"/>
      <c r="M40" s="334"/>
      <c r="N40" s="335"/>
      <c r="O40" s="328">
        <f>O129</f>
        <v>0</v>
      </c>
      <c r="P40" s="328"/>
      <c r="Q40" s="328">
        <f>Q129</f>
        <v>0</v>
      </c>
      <c r="R40" s="328"/>
    </row>
    <row r="41" spans="1:18" ht="15" customHeight="1" x14ac:dyDescent="0.35">
      <c r="A41" s="1" t="s">
        <v>28</v>
      </c>
      <c r="B41" s="333" t="s">
        <v>29</v>
      </c>
      <c r="C41" s="334"/>
      <c r="D41" s="334"/>
      <c r="E41" s="334"/>
      <c r="F41" s="334"/>
      <c r="G41" s="334"/>
      <c r="H41" s="334"/>
      <c r="I41" s="334"/>
      <c r="J41" s="334"/>
      <c r="K41" s="334"/>
      <c r="L41" s="334"/>
      <c r="M41" s="334"/>
      <c r="N41" s="335"/>
      <c r="O41" s="502"/>
      <c r="P41" s="502"/>
      <c r="Q41" s="328">
        <f>O41+'FE-2 Mes 1'!Q40</f>
        <v>0</v>
      </c>
      <c r="R41" s="328"/>
    </row>
    <row r="42" spans="1:18" ht="15" customHeight="1" x14ac:dyDescent="0.35">
      <c r="A42" s="1" t="s">
        <v>30</v>
      </c>
      <c r="B42" s="333" t="s">
        <v>31</v>
      </c>
      <c r="C42" s="334"/>
      <c r="D42" s="334"/>
      <c r="E42" s="334"/>
      <c r="F42" s="334"/>
      <c r="G42" s="334"/>
      <c r="H42" s="334"/>
      <c r="I42" s="334"/>
      <c r="J42" s="334"/>
      <c r="K42" s="334"/>
      <c r="L42" s="334"/>
      <c r="M42" s="334"/>
      <c r="N42" s="335"/>
      <c r="O42" s="502"/>
      <c r="P42" s="502"/>
      <c r="Q42" s="328">
        <f>O42+'FE-2 Mes 1'!Q41:R41</f>
        <v>0</v>
      </c>
      <c r="R42" s="328"/>
    </row>
    <row r="43" spans="1:18" ht="15" customHeight="1" x14ac:dyDescent="0.35">
      <c r="A43" s="1" t="s">
        <v>32</v>
      </c>
      <c r="B43" s="333" t="s">
        <v>33</v>
      </c>
      <c r="C43" s="334"/>
      <c r="D43" s="334"/>
      <c r="E43" s="334"/>
      <c r="F43" s="334"/>
      <c r="G43" s="334"/>
      <c r="H43" s="334"/>
      <c r="I43" s="334"/>
      <c r="J43" s="334"/>
      <c r="K43" s="334"/>
      <c r="L43" s="334"/>
      <c r="M43" s="334"/>
      <c r="N43" s="335"/>
      <c r="O43" s="502"/>
      <c r="P43" s="502"/>
      <c r="Q43" s="328">
        <f>O43+'FE-2 Mes 1'!Q42</f>
        <v>0</v>
      </c>
      <c r="R43" s="328"/>
    </row>
    <row r="44" spans="1:18"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row>
    <row r="45" spans="1:18" ht="15" customHeight="1" x14ac:dyDescent="0.35">
      <c r="A45" s="1" t="s">
        <v>36</v>
      </c>
      <c r="B45" s="333" t="s">
        <v>35</v>
      </c>
      <c r="C45" s="334"/>
      <c r="D45" s="334"/>
      <c r="E45" s="334"/>
      <c r="F45" s="334"/>
      <c r="G45" s="334"/>
      <c r="H45" s="334"/>
      <c r="I45" s="334"/>
      <c r="J45" s="334"/>
      <c r="K45" s="334"/>
      <c r="L45" s="334"/>
      <c r="M45" s="334"/>
      <c r="N45" s="335"/>
      <c r="O45" s="328">
        <f>P129</f>
        <v>0</v>
      </c>
      <c r="P45" s="328"/>
      <c r="Q45" s="328">
        <f>R129</f>
        <v>0</v>
      </c>
      <c r="R45" s="328"/>
    </row>
    <row r="46" spans="1:18" ht="15" customHeight="1" x14ac:dyDescent="0.35">
      <c r="A46" s="1" t="s">
        <v>38</v>
      </c>
      <c r="B46" s="50" t="s">
        <v>327</v>
      </c>
      <c r="C46" s="51"/>
      <c r="D46" s="51"/>
      <c r="E46" s="51"/>
      <c r="F46" s="51"/>
      <c r="G46" s="51"/>
      <c r="H46" s="51"/>
      <c r="I46" s="51"/>
      <c r="J46" s="51"/>
      <c r="K46" s="51"/>
      <c r="L46" s="51"/>
      <c r="M46" s="51"/>
      <c r="N46" s="52"/>
      <c r="O46" s="502"/>
      <c r="P46" s="502"/>
      <c r="Q46" s="328">
        <f>O46+'FE-2 Mes 1'!Q45</f>
        <v>0</v>
      </c>
      <c r="R46" s="328"/>
    </row>
    <row r="47" spans="1:18" ht="15" customHeight="1" x14ac:dyDescent="0.35">
      <c r="A47" s="1" t="s">
        <v>39</v>
      </c>
      <c r="B47" s="333" t="s">
        <v>37</v>
      </c>
      <c r="C47" s="334"/>
      <c r="D47" s="334"/>
      <c r="E47" s="334"/>
      <c r="F47" s="334"/>
      <c r="G47" s="334"/>
      <c r="H47" s="334"/>
      <c r="I47" s="334"/>
      <c r="J47" s="334"/>
      <c r="K47" s="334"/>
      <c r="L47" s="334"/>
      <c r="M47" s="334"/>
      <c r="N47" s="335"/>
      <c r="O47" s="502"/>
      <c r="P47" s="502"/>
      <c r="Q47" s="328">
        <f>O47+'FE-2 Mes 1'!Q46</f>
        <v>0</v>
      </c>
      <c r="R47" s="328"/>
    </row>
    <row r="48" spans="1:18" ht="15" customHeight="1" x14ac:dyDescent="0.35">
      <c r="A48" s="1" t="s">
        <v>40</v>
      </c>
      <c r="B48" s="333" t="s">
        <v>328</v>
      </c>
      <c r="C48" s="334"/>
      <c r="D48" s="334"/>
      <c r="E48" s="334"/>
      <c r="F48" s="334"/>
      <c r="G48" s="334"/>
      <c r="H48" s="334"/>
      <c r="I48" s="334"/>
      <c r="J48" s="334"/>
      <c r="K48" s="334"/>
      <c r="L48" s="334"/>
      <c r="M48" s="334"/>
      <c r="N48" s="335"/>
      <c r="O48" s="505"/>
      <c r="P48" s="506"/>
      <c r="Q48" s="328">
        <f>O48+'FE-2 Mes 1'!Q47</f>
        <v>0</v>
      </c>
      <c r="R48" s="328"/>
    </row>
    <row r="49" spans="1:18" ht="15" customHeight="1" x14ac:dyDescent="0.35">
      <c r="A49" s="1" t="s">
        <v>321</v>
      </c>
      <c r="B49" s="333" t="s">
        <v>322</v>
      </c>
      <c r="C49" s="334"/>
      <c r="D49" s="334"/>
      <c r="E49" s="334"/>
      <c r="F49" s="334"/>
      <c r="G49" s="334"/>
      <c r="H49" s="334"/>
      <c r="I49" s="334"/>
      <c r="J49" s="334"/>
      <c r="K49" s="334"/>
      <c r="L49" s="334"/>
      <c r="M49" s="334"/>
      <c r="N49" s="335"/>
      <c r="O49" s="503" t="e">
        <f>(O42/O48)*250000</f>
        <v>#DIV/0!</v>
      </c>
      <c r="P49" s="503"/>
      <c r="Q49" s="503" t="e">
        <f>(Q42/Q48)*250000</f>
        <v>#DIV/0!</v>
      </c>
      <c r="R49" s="503"/>
    </row>
    <row r="50" spans="1:18" ht="15" customHeight="1" x14ac:dyDescent="0.35">
      <c r="A50" s="1" t="s">
        <v>329</v>
      </c>
      <c r="B50" s="333" t="s">
        <v>323</v>
      </c>
      <c r="C50" s="334"/>
      <c r="D50" s="334"/>
      <c r="E50" s="334"/>
      <c r="F50" s="334"/>
      <c r="G50" s="334"/>
      <c r="H50" s="334"/>
      <c r="I50" s="334"/>
      <c r="J50" s="334"/>
      <c r="K50" s="334"/>
      <c r="L50" s="334"/>
      <c r="M50" s="334"/>
      <c r="N50" s="335"/>
      <c r="O50" s="504" t="e">
        <f>(O45/O48)*250000</f>
        <v>#DIV/0!</v>
      </c>
      <c r="P50" s="504"/>
      <c r="Q50" s="504" t="e">
        <f>(Q45/Q48)*250000</f>
        <v>#DIV/0!</v>
      </c>
      <c r="R50" s="504"/>
    </row>
    <row r="51" spans="1:18" ht="15" customHeight="1" x14ac:dyDescent="0.35">
      <c r="A51" s="1" t="s">
        <v>330</v>
      </c>
      <c r="B51" s="333" t="s">
        <v>333</v>
      </c>
      <c r="C51" s="334"/>
      <c r="D51" s="334"/>
      <c r="E51" s="334"/>
      <c r="F51" s="334"/>
      <c r="G51" s="334"/>
      <c r="H51" s="334"/>
      <c r="I51" s="334"/>
      <c r="J51" s="334"/>
      <c r="K51" s="334"/>
      <c r="L51" s="334"/>
      <c r="M51" s="334"/>
      <c r="N51" s="334"/>
      <c r="O51" s="501"/>
      <c r="P51" s="501"/>
      <c r="Q51" s="328">
        <f>O51+'FE-2 Mes 1'!Q50</f>
        <v>0</v>
      </c>
      <c r="R51" s="328"/>
    </row>
    <row r="52" spans="1:18"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row>
    <row r="53" spans="1:18" s="55" customFormat="1" ht="15" customHeight="1" x14ac:dyDescent="0.35">
      <c r="A53" s="54" t="s">
        <v>332</v>
      </c>
      <c r="B53" s="355" t="s">
        <v>324</v>
      </c>
      <c r="C53" s="356"/>
      <c r="D53" s="356"/>
      <c r="E53" s="356"/>
      <c r="F53" s="356"/>
      <c r="G53" s="356"/>
      <c r="H53" s="356"/>
      <c r="I53" s="356"/>
      <c r="J53" s="356"/>
      <c r="K53" s="356"/>
      <c r="L53" s="356"/>
      <c r="M53" s="356"/>
      <c r="N53" s="357"/>
      <c r="O53" s="358" t="e">
        <f>(O49*O50)/1000</f>
        <v>#DIV/0!</v>
      </c>
      <c r="P53" s="358"/>
      <c r="Q53" s="358" t="e">
        <f>(Q49*Q50)/1000</f>
        <v>#DIV/0!</v>
      </c>
      <c r="R53" s="358"/>
    </row>
    <row r="54" spans="1:18" s="55" customFormat="1" ht="3.75" customHeight="1" x14ac:dyDescent="0.35">
      <c r="A54" s="142"/>
      <c r="B54" s="143"/>
      <c r="C54" s="143"/>
      <c r="D54" s="143"/>
      <c r="E54" s="143"/>
      <c r="F54" s="143"/>
      <c r="G54" s="143"/>
      <c r="H54" s="143"/>
      <c r="I54" s="143"/>
      <c r="J54" s="143"/>
      <c r="K54" s="143"/>
      <c r="L54" s="143"/>
      <c r="M54" s="143"/>
      <c r="N54" s="135"/>
      <c r="O54" s="135"/>
      <c r="P54" s="135"/>
      <c r="Q54" s="135"/>
    </row>
    <row r="55" spans="1:18" s="55" customFormat="1" ht="18" x14ac:dyDescent="0.35">
      <c r="A55" s="296" t="s">
        <v>41</v>
      </c>
      <c r="B55" s="296"/>
      <c r="C55" s="296"/>
      <c r="D55" s="296"/>
      <c r="E55" s="296"/>
      <c r="F55" s="296"/>
      <c r="G55" s="296"/>
      <c r="H55" s="296"/>
      <c r="I55" s="296"/>
      <c r="J55" s="296"/>
      <c r="K55" s="296"/>
      <c r="L55" s="296"/>
      <c r="M55" s="296"/>
      <c r="N55" s="296"/>
      <c r="O55" s="296"/>
      <c r="P55" s="296"/>
      <c r="Q55" s="296"/>
    </row>
    <row r="56" spans="1:18" s="55" customFormat="1" ht="9" customHeight="1" x14ac:dyDescent="0.35">
      <c r="A56" s="99"/>
      <c r="B56" s="99"/>
      <c r="C56" s="99"/>
      <c r="D56" s="99"/>
      <c r="E56" s="99"/>
      <c r="F56" s="99"/>
      <c r="G56" s="99"/>
    </row>
    <row r="57" spans="1:18" ht="12.75" customHeight="1" x14ac:dyDescent="0.35">
      <c r="A57" s="341" t="s">
        <v>42</v>
      </c>
      <c r="B57" s="341"/>
      <c r="C57" s="343" t="s">
        <v>43</v>
      </c>
      <c r="D57" s="344"/>
      <c r="E57" s="344"/>
      <c r="F57" s="344"/>
      <c r="G57" s="344"/>
      <c r="H57" s="344"/>
      <c r="I57" s="344"/>
      <c r="J57" s="345"/>
      <c r="K57" s="343" t="s">
        <v>44</v>
      </c>
      <c r="L57" s="345"/>
      <c r="M57" s="349" t="s">
        <v>45</v>
      </c>
      <c r="N57" s="349"/>
      <c r="O57" s="349" t="s">
        <v>46</v>
      </c>
      <c r="P57" s="349"/>
      <c r="Q57" s="351" t="s">
        <v>47</v>
      </c>
      <c r="R57" s="351"/>
    </row>
    <row r="58" spans="1:18" ht="20.25" customHeight="1" thickBot="1" x14ac:dyDescent="0.4">
      <c r="A58" s="342"/>
      <c r="B58" s="342"/>
      <c r="C58" s="346"/>
      <c r="D58" s="347"/>
      <c r="E58" s="347"/>
      <c r="F58" s="347"/>
      <c r="G58" s="347"/>
      <c r="H58" s="347"/>
      <c r="I58" s="347"/>
      <c r="J58" s="348"/>
      <c r="K58" s="346"/>
      <c r="L58" s="348"/>
      <c r="M58" s="350"/>
      <c r="N58" s="350"/>
      <c r="O58" s="350"/>
      <c r="P58" s="350"/>
      <c r="Q58" s="352"/>
      <c r="R58" s="352"/>
    </row>
    <row r="59" spans="1:18" ht="16" customHeight="1" x14ac:dyDescent="0.35">
      <c r="A59" s="518"/>
      <c r="B59" s="519"/>
      <c r="C59" s="518"/>
      <c r="D59" s="520"/>
      <c r="E59" s="520"/>
      <c r="F59" s="520"/>
      <c r="G59" s="520"/>
      <c r="H59" s="520"/>
      <c r="I59" s="520"/>
      <c r="J59" s="519"/>
      <c r="K59" s="492"/>
      <c r="L59" s="493"/>
      <c r="M59" s="521"/>
      <c r="N59" s="521"/>
      <c r="O59" s="377">
        <f t="shared" ref="O59:O65" si="0">K59*M59</f>
        <v>0</v>
      </c>
      <c r="P59" s="377"/>
      <c r="Q59" s="492"/>
      <c r="R59" s="493"/>
    </row>
    <row r="60" spans="1:18" ht="16" customHeight="1" x14ac:dyDescent="0.35">
      <c r="A60" s="212"/>
      <c r="B60" s="213"/>
      <c r="C60" s="212"/>
      <c r="D60" s="214"/>
      <c r="E60" s="214"/>
      <c r="F60" s="214"/>
      <c r="G60" s="214"/>
      <c r="H60" s="214"/>
      <c r="I60" s="214"/>
      <c r="J60" s="213"/>
      <c r="K60" s="499"/>
      <c r="L60" s="500"/>
      <c r="M60" s="501"/>
      <c r="N60" s="501"/>
      <c r="O60" s="369">
        <f t="shared" si="0"/>
        <v>0</v>
      </c>
      <c r="P60" s="370"/>
      <c r="Q60" s="215"/>
      <c r="R60" s="216"/>
    </row>
    <row r="61" spans="1:18" ht="16" customHeight="1" x14ac:dyDescent="0.35">
      <c r="A61" s="212"/>
      <c r="B61" s="213"/>
      <c r="C61" s="212"/>
      <c r="D61" s="214"/>
      <c r="E61" s="214"/>
      <c r="F61" s="214"/>
      <c r="G61" s="214"/>
      <c r="H61" s="214"/>
      <c r="I61" s="214"/>
      <c r="J61" s="213"/>
      <c r="K61" s="499"/>
      <c r="L61" s="500"/>
      <c r="M61" s="501"/>
      <c r="N61" s="501"/>
      <c r="O61" s="369">
        <f t="shared" si="0"/>
        <v>0</v>
      </c>
      <c r="P61" s="370"/>
      <c r="Q61" s="215"/>
      <c r="R61" s="216"/>
    </row>
    <row r="62" spans="1:18" ht="16" customHeight="1" x14ac:dyDescent="0.35">
      <c r="A62" s="212"/>
      <c r="B62" s="213"/>
      <c r="C62" s="212"/>
      <c r="D62" s="214"/>
      <c r="E62" s="214"/>
      <c r="F62" s="214"/>
      <c r="G62" s="214"/>
      <c r="H62" s="214"/>
      <c r="I62" s="214"/>
      <c r="J62" s="213"/>
      <c r="K62" s="499"/>
      <c r="L62" s="500"/>
      <c r="M62" s="501"/>
      <c r="N62" s="501"/>
      <c r="O62" s="369">
        <f t="shared" si="0"/>
        <v>0</v>
      </c>
      <c r="P62" s="370"/>
      <c r="Q62" s="215"/>
      <c r="R62" s="216"/>
    </row>
    <row r="63" spans="1:18" ht="16" customHeight="1" x14ac:dyDescent="0.35">
      <c r="A63" s="212"/>
      <c r="B63" s="213"/>
      <c r="C63" s="212"/>
      <c r="D63" s="214"/>
      <c r="E63" s="214"/>
      <c r="F63" s="214"/>
      <c r="G63" s="214"/>
      <c r="H63" s="214"/>
      <c r="I63" s="214"/>
      <c r="J63" s="213"/>
      <c r="K63" s="499"/>
      <c r="L63" s="500"/>
      <c r="M63" s="501"/>
      <c r="N63" s="501"/>
      <c r="O63" s="369">
        <f t="shared" si="0"/>
        <v>0</v>
      </c>
      <c r="P63" s="370"/>
      <c r="Q63" s="215"/>
      <c r="R63" s="216"/>
    </row>
    <row r="64" spans="1:18" ht="16" customHeight="1" x14ac:dyDescent="0.35">
      <c r="A64" s="494"/>
      <c r="B64" s="495"/>
      <c r="C64" s="496"/>
      <c r="D64" s="497"/>
      <c r="E64" s="497"/>
      <c r="F64" s="497"/>
      <c r="G64" s="497"/>
      <c r="H64" s="497"/>
      <c r="I64" s="497"/>
      <c r="J64" s="498"/>
      <c r="K64" s="499"/>
      <c r="L64" s="500"/>
      <c r="M64" s="501"/>
      <c r="N64" s="501"/>
      <c r="O64" s="369">
        <f t="shared" si="0"/>
        <v>0</v>
      </c>
      <c r="P64" s="370"/>
      <c r="Q64" s="499"/>
      <c r="R64" s="500"/>
    </row>
    <row r="65" spans="1:18" ht="16" customHeight="1" x14ac:dyDescent="0.35">
      <c r="A65" s="494"/>
      <c r="B65" s="495"/>
      <c r="C65" s="496"/>
      <c r="D65" s="497"/>
      <c r="E65" s="497"/>
      <c r="F65" s="497"/>
      <c r="G65" s="497"/>
      <c r="H65" s="497"/>
      <c r="I65" s="497"/>
      <c r="J65" s="498"/>
      <c r="K65" s="499"/>
      <c r="L65" s="500"/>
      <c r="M65" s="501"/>
      <c r="N65" s="501"/>
      <c r="O65" s="369">
        <f t="shared" si="0"/>
        <v>0</v>
      </c>
      <c r="P65" s="370"/>
      <c r="Q65" s="499"/>
      <c r="R65" s="500"/>
    </row>
    <row r="66" spans="1:18" ht="16.5" customHeight="1" thickBot="1" x14ac:dyDescent="0.4">
      <c r="A66" s="482"/>
      <c r="B66" s="483"/>
      <c r="C66" s="484"/>
      <c r="D66" s="485"/>
      <c r="E66" s="485"/>
      <c r="F66" s="485"/>
      <c r="G66" s="485"/>
      <c r="H66" s="485"/>
      <c r="I66" s="485"/>
      <c r="J66" s="486"/>
      <c r="K66" s="487"/>
      <c r="L66" s="488"/>
      <c r="M66" s="489"/>
      <c r="N66" s="489"/>
      <c r="O66" s="490">
        <f>M66*K66</f>
        <v>0</v>
      </c>
      <c r="P66" s="491"/>
      <c r="Q66" s="487"/>
      <c r="R66" s="488"/>
    </row>
    <row r="67" spans="1:18" s="55" customFormat="1"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8" s="55" customFormat="1" ht="15" customHeight="1" x14ac:dyDescent="0.35">
      <c r="A68" s="142"/>
      <c r="B68" s="143"/>
      <c r="C68" s="143"/>
      <c r="D68" s="143"/>
      <c r="E68" s="143"/>
      <c r="F68" s="143"/>
      <c r="G68" s="143"/>
      <c r="H68" s="143"/>
      <c r="I68" s="143"/>
      <c r="J68" s="143"/>
      <c r="K68" s="143"/>
      <c r="L68" s="143"/>
      <c r="M68" s="143"/>
      <c r="N68" s="135"/>
      <c r="O68" s="135"/>
      <c r="P68" s="135"/>
      <c r="Q68" s="135"/>
    </row>
    <row r="69" spans="1:18" s="55" customFormat="1" ht="36" customHeight="1" x14ac:dyDescent="0.35">
      <c r="A69" s="144" t="s">
        <v>49</v>
      </c>
      <c r="B69" s="137"/>
      <c r="C69" s="137"/>
      <c r="D69" s="137"/>
      <c r="E69" s="137"/>
      <c r="F69" s="137"/>
      <c r="G69" s="137"/>
      <c r="H69" s="137"/>
      <c r="I69" s="137"/>
      <c r="J69" s="137"/>
      <c r="K69" s="145"/>
      <c r="L69" s="145"/>
    </row>
    <row r="70" spans="1:18" ht="18" customHeight="1" x14ac:dyDescent="0.35">
      <c r="A70" s="386"/>
      <c r="B70" s="387"/>
      <c r="C70" s="387"/>
      <c r="D70" s="387"/>
      <c r="E70" s="387"/>
      <c r="F70" s="387"/>
      <c r="G70" s="387"/>
      <c r="H70" s="387"/>
      <c r="I70" s="387"/>
      <c r="J70" s="387"/>
      <c r="K70" s="387"/>
      <c r="L70" s="387"/>
      <c r="M70" s="387"/>
      <c r="N70" s="387"/>
      <c r="O70" s="388"/>
      <c r="P70" s="3" t="s">
        <v>50</v>
      </c>
      <c r="Q70" s="4" t="s">
        <v>51</v>
      </c>
      <c r="R70" s="5" t="s">
        <v>52</v>
      </c>
    </row>
    <row r="71" spans="1:18" ht="25.5" customHeight="1" x14ac:dyDescent="0.35">
      <c r="A71" s="7" t="s">
        <v>53</v>
      </c>
      <c r="B71" s="389" t="s">
        <v>55</v>
      </c>
      <c r="C71" s="390"/>
      <c r="D71" s="390"/>
      <c r="E71" s="390"/>
      <c r="F71" s="390"/>
      <c r="G71" s="390"/>
      <c r="H71" s="390"/>
      <c r="I71" s="390"/>
      <c r="J71" s="390"/>
      <c r="K71" s="390"/>
      <c r="L71" s="390"/>
      <c r="M71" s="390"/>
      <c r="N71" s="390"/>
      <c r="O71" s="391"/>
      <c r="P71" s="195"/>
      <c r="Q71" s="196"/>
      <c r="R71" s="197"/>
    </row>
    <row r="72" spans="1:18" ht="25.5" customHeight="1" x14ac:dyDescent="0.35">
      <c r="A72" s="6" t="s">
        <v>54</v>
      </c>
      <c r="B72" s="389" t="s">
        <v>57</v>
      </c>
      <c r="C72" s="390"/>
      <c r="D72" s="390"/>
      <c r="E72" s="390"/>
      <c r="F72" s="390"/>
      <c r="G72" s="390"/>
      <c r="H72" s="390"/>
      <c r="I72" s="390"/>
      <c r="J72" s="390"/>
      <c r="K72" s="390"/>
      <c r="L72" s="390"/>
      <c r="M72" s="390"/>
      <c r="N72" s="390"/>
      <c r="O72" s="391"/>
      <c r="P72" s="195"/>
      <c r="Q72" s="196"/>
      <c r="R72" s="197"/>
    </row>
    <row r="73" spans="1:18" ht="37.5" customHeight="1" x14ac:dyDescent="0.35">
      <c r="A73" s="7" t="s">
        <v>56</v>
      </c>
      <c r="B73" s="389" t="s">
        <v>59</v>
      </c>
      <c r="C73" s="390"/>
      <c r="D73" s="390"/>
      <c r="E73" s="390"/>
      <c r="F73" s="390"/>
      <c r="G73" s="390"/>
      <c r="H73" s="390"/>
      <c r="I73" s="390"/>
      <c r="J73" s="390"/>
      <c r="K73" s="390"/>
      <c r="L73" s="390"/>
      <c r="M73" s="390"/>
      <c r="N73" s="390"/>
      <c r="O73" s="391"/>
      <c r="P73" s="195"/>
      <c r="Q73" s="199"/>
      <c r="R73" s="197"/>
    </row>
    <row r="74" spans="1:18" ht="25.5" customHeight="1" x14ac:dyDescent="0.35">
      <c r="A74" s="6" t="s">
        <v>58</v>
      </c>
      <c r="B74" s="389" t="s">
        <v>61</v>
      </c>
      <c r="C74" s="390"/>
      <c r="D74" s="390"/>
      <c r="E74" s="390"/>
      <c r="F74" s="390"/>
      <c r="G74" s="390"/>
      <c r="H74" s="390"/>
      <c r="I74" s="390"/>
      <c r="J74" s="390"/>
      <c r="K74" s="390"/>
      <c r="L74" s="390"/>
      <c r="M74" s="390"/>
      <c r="N74" s="390"/>
      <c r="O74" s="391"/>
      <c r="P74" s="195"/>
      <c r="Q74" s="199"/>
      <c r="R74" s="197"/>
    </row>
    <row r="75" spans="1:18" ht="25.5" customHeight="1" x14ac:dyDescent="0.35">
      <c r="A75" s="7" t="s">
        <v>60</v>
      </c>
      <c r="B75" s="389" t="s">
        <v>63</v>
      </c>
      <c r="C75" s="390"/>
      <c r="D75" s="390"/>
      <c r="E75" s="390"/>
      <c r="F75" s="390"/>
      <c r="G75" s="390"/>
      <c r="H75" s="390"/>
      <c r="I75" s="390"/>
      <c r="J75" s="390"/>
      <c r="K75" s="390"/>
      <c r="L75" s="390"/>
      <c r="M75" s="390"/>
      <c r="N75" s="390"/>
      <c r="O75" s="391"/>
      <c r="P75" s="195"/>
      <c r="Q75" s="199"/>
      <c r="R75" s="197"/>
    </row>
    <row r="76" spans="1:18" ht="18" customHeight="1" x14ac:dyDescent="0.35">
      <c r="A76" s="6" t="s">
        <v>62</v>
      </c>
      <c r="B76" s="389" t="s">
        <v>65</v>
      </c>
      <c r="C76" s="390"/>
      <c r="D76" s="390"/>
      <c r="E76" s="390"/>
      <c r="F76" s="390"/>
      <c r="G76" s="390"/>
      <c r="H76" s="390"/>
      <c r="I76" s="390"/>
      <c r="J76" s="390"/>
      <c r="K76" s="390"/>
      <c r="L76" s="390"/>
      <c r="M76" s="390"/>
      <c r="N76" s="390"/>
      <c r="O76" s="391"/>
      <c r="P76" s="195"/>
      <c r="Q76" s="199"/>
      <c r="R76" s="197"/>
    </row>
    <row r="77" spans="1:18" ht="18" customHeight="1" x14ac:dyDescent="0.35">
      <c r="A77" s="7" t="s">
        <v>64</v>
      </c>
      <c r="B77" s="389" t="s">
        <v>67</v>
      </c>
      <c r="C77" s="390"/>
      <c r="D77" s="390"/>
      <c r="E77" s="390"/>
      <c r="F77" s="390"/>
      <c r="G77" s="390"/>
      <c r="H77" s="390"/>
      <c r="I77" s="390"/>
      <c r="J77" s="390"/>
      <c r="K77" s="390"/>
      <c r="L77" s="390"/>
      <c r="M77" s="390"/>
      <c r="N77" s="390"/>
      <c r="O77" s="391"/>
      <c r="P77" s="195"/>
      <c r="Q77" s="196"/>
      <c r="R77" s="197"/>
    </row>
    <row r="78" spans="1:18" ht="18" customHeight="1" x14ac:dyDescent="0.35">
      <c r="A78" s="6" t="s">
        <v>66</v>
      </c>
      <c r="B78" s="389" t="s">
        <v>312</v>
      </c>
      <c r="C78" s="390"/>
      <c r="D78" s="390"/>
      <c r="E78" s="390"/>
      <c r="F78" s="390"/>
      <c r="G78" s="390"/>
      <c r="H78" s="390"/>
      <c r="I78" s="390"/>
      <c r="J78" s="390"/>
      <c r="K78" s="390"/>
      <c r="L78" s="390"/>
      <c r="M78" s="390"/>
      <c r="N78" s="390"/>
      <c r="O78" s="391"/>
      <c r="P78" s="195"/>
      <c r="Q78" s="199"/>
      <c r="R78" s="197"/>
    </row>
    <row r="79" spans="1:18" ht="18" customHeight="1" x14ac:dyDescent="0.35">
      <c r="A79" s="7" t="s">
        <v>68</v>
      </c>
      <c r="B79" s="389" t="s">
        <v>69</v>
      </c>
      <c r="C79" s="390"/>
      <c r="D79" s="390"/>
      <c r="E79" s="390"/>
      <c r="F79" s="390"/>
      <c r="G79" s="390"/>
      <c r="H79" s="390"/>
      <c r="I79" s="390"/>
      <c r="J79" s="390"/>
      <c r="K79" s="390"/>
      <c r="L79" s="390"/>
      <c r="M79" s="390"/>
      <c r="N79" s="390"/>
      <c r="O79" s="391"/>
      <c r="P79" s="195"/>
      <c r="Q79" s="198"/>
      <c r="R79" s="197"/>
    </row>
    <row r="80" spans="1:18" ht="10" customHeight="1" x14ac:dyDescent="0.35">
      <c r="A80" s="471"/>
      <c r="B80" s="472"/>
      <c r="C80" s="472"/>
      <c r="D80" s="472"/>
      <c r="E80" s="472"/>
      <c r="F80" s="472"/>
      <c r="G80" s="472"/>
      <c r="H80" s="472"/>
      <c r="I80" s="472"/>
      <c r="J80" s="472"/>
      <c r="K80" s="472"/>
      <c r="L80" s="38"/>
    </row>
    <row r="81" spans="1:18" ht="6" customHeight="1" x14ac:dyDescent="0.35">
      <c r="A81" s="38"/>
      <c r="B81" s="8"/>
      <c r="C81" s="8"/>
      <c r="D81" s="9"/>
      <c r="E81" s="9"/>
      <c r="F81" s="9"/>
      <c r="G81" s="9"/>
      <c r="H81" s="473"/>
      <c r="I81" s="473"/>
      <c r="J81" s="473"/>
      <c r="K81" s="10"/>
      <c r="L81" s="10"/>
    </row>
    <row r="82" spans="1:18" ht="29.25" customHeight="1" x14ac:dyDescent="0.35">
      <c r="A82" s="468" t="s">
        <v>70</v>
      </c>
      <c r="B82" s="468"/>
      <c r="C82" s="468"/>
      <c r="D82" s="468"/>
      <c r="E82" s="468"/>
      <c r="F82" s="468"/>
      <c r="G82" s="468"/>
      <c r="H82" s="468"/>
      <c r="I82" s="468"/>
      <c r="J82" s="468"/>
      <c r="K82" s="468"/>
      <c r="L82" s="468"/>
      <c r="M82" s="468"/>
      <c r="N82" s="468"/>
      <c r="O82" s="37"/>
      <c r="P82" s="37"/>
    </row>
    <row r="83" spans="1:18" ht="18" customHeight="1" x14ac:dyDescent="0.35">
      <c r="A83" s="386"/>
      <c r="B83" s="469"/>
      <c r="C83" s="469"/>
      <c r="D83" s="469"/>
      <c r="E83" s="469"/>
      <c r="F83" s="469"/>
      <c r="G83" s="469"/>
      <c r="H83" s="469"/>
      <c r="I83" s="469"/>
      <c r="J83" s="469"/>
      <c r="K83" s="469"/>
      <c r="L83" s="469"/>
      <c r="M83" s="469"/>
      <c r="N83" s="469"/>
      <c r="O83" s="470"/>
      <c r="P83" s="3" t="s">
        <v>50</v>
      </c>
      <c r="Q83" s="4" t="s">
        <v>51</v>
      </c>
      <c r="R83" s="5" t="s">
        <v>52</v>
      </c>
    </row>
    <row r="84" spans="1:18" ht="18" customHeight="1" x14ac:dyDescent="0.35">
      <c r="A84" s="6" t="s">
        <v>71</v>
      </c>
      <c r="B84" s="389" t="s">
        <v>72</v>
      </c>
      <c r="C84" s="390"/>
      <c r="D84" s="390"/>
      <c r="E84" s="390"/>
      <c r="F84" s="390"/>
      <c r="G84" s="390"/>
      <c r="H84" s="390"/>
      <c r="I84" s="390"/>
      <c r="J84" s="390"/>
      <c r="K84" s="390"/>
      <c r="L84" s="390"/>
      <c r="M84" s="390"/>
      <c r="N84" s="390"/>
      <c r="O84" s="391"/>
      <c r="P84" s="195"/>
      <c r="Q84" s="196"/>
      <c r="R84" s="197"/>
    </row>
    <row r="85" spans="1:18" ht="18" customHeight="1" x14ac:dyDescent="0.35">
      <c r="A85" s="6" t="s">
        <v>73</v>
      </c>
      <c r="B85" s="389" t="s">
        <v>74</v>
      </c>
      <c r="C85" s="390"/>
      <c r="D85" s="390"/>
      <c r="E85" s="390"/>
      <c r="F85" s="390"/>
      <c r="G85" s="390"/>
      <c r="H85" s="390"/>
      <c r="I85" s="390"/>
      <c r="J85" s="390"/>
      <c r="K85" s="390"/>
      <c r="L85" s="390"/>
      <c r="M85" s="390"/>
      <c r="N85" s="390"/>
      <c r="O85" s="391"/>
      <c r="P85" s="195"/>
      <c r="Q85" s="196"/>
      <c r="R85" s="197"/>
    </row>
    <row r="86" spans="1:18" ht="18" customHeight="1" x14ac:dyDescent="0.35">
      <c r="A86" s="6" t="s">
        <v>75</v>
      </c>
      <c r="B86" s="389" t="s">
        <v>76</v>
      </c>
      <c r="C86" s="390"/>
      <c r="D86" s="390"/>
      <c r="E86" s="390"/>
      <c r="F86" s="390"/>
      <c r="G86" s="390"/>
      <c r="H86" s="390"/>
      <c r="I86" s="390"/>
      <c r="J86" s="390"/>
      <c r="K86" s="390"/>
      <c r="L86" s="390"/>
      <c r="M86" s="390"/>
      <c r="N86" s="390"/>
      <c r="O86" s="391"/>
      <c r="P86" s="195"/>
      <c r="Q86" s="196"/>
      <c r="R86" s="197"/>
    </row>
    <row r="87" spans="1:18" ht="18" customHeight="1" x14ac:dyDescent="0.35">
      <c r="A87" s="6" t="s">
        <v>77</v>
      </c>
      <c r="B87" s="389" t="s">
        <v>78</v>
      </c>
      <c r="C87" s="390"/>
      <c r="D87" s="390"/>
      <c r="E87" s="390"/>
      <c r="F87" s="390"/>
      <c r="G87" s="390"/>
      <c r="H87" s="390"/>
      <c r="I87" s="390"/>
      <c r="J87" s="390"/>
      <c r="K87" s="390"/>
      <c r="L87" s="390"/>
      <c r="M87" s="390"/>
      <c r="N87" s="390"/>
      <c r="O87" s="391"/>
      <c r="P87" s="195"/>
      <c r="Q87" s="196"/>
      <c r="R87" s="197"/>
    </row>
    <row r="88" spans="1:18" ht="18" customHeight="1" x14ac:dyDescent="0.35">
      <c r="A88" s="6" t="s">
        <v>79</v>
      </c>
      <c r="B88" s="389" t="s">
        <v>80</v>
      </c>
      <c r="C88" s="390"/>
      <c r="D88" s="390"/>
      <c r="E88" s="390"/>
      <c r="F88" s="390"/>
      <c r="G88" s="390"/>
      <c r="H88" s="390"/>
      <c r="I88" s="390"/>
      <c r="J88" s="390"/>
      <c r="K88" s="390"/>
      <c r="L88" s="390"/>
      <c r="M88" s="390"/>
      <c r="N88" s="390"/>
      <c r="O88" s="391"/>
      <c r="P88" s="195"/>
      <c r="Q88" s="196"/>
      <c r="R88" s="197"/>
    </row>
    <row r="89" spans="1:18" ht="28" customHeight="1" x14ac:dyDescent="0.35">
      <c r="A89" s="6" t="s">
        <v>81</v>
      </c>
      <c r="B89" s="389" t="s">
        <v>82</v>
      </c>
      <c r="C89" s="390"/>
      <c r="D89" s="390"/>
      <c r="E89" s="390"/>
      <c r="F89" s="390"/>
      <c r="G89" s="390"/>
      <c r="H89" s="390"/>
      <c r="I89" s="390"/>
      <c r="J89" s="390"/>
      <c r="K89" s="390"/>
      <c r="L89" s="390"/>
      <c r="M89" s="390"/>
      <c r="N89" s="390"/>
      <c r="O89" s="391"/>
      <c r="P89" s="195"/>
      <c r="Q89" s="198"/>
      <c r="R89" s="197"/>
    </row>
    <row r="90" spans="1:18" ht="18" customHeight="1" x14ac:dyDescent="0.35">
      <c r="A90" s="6" t="s">
        <v>83</v>
      </c>
      <c r="B90" s="389" t="s">
        <v>84</v>
      </c>
      <c r="C90" s="390"/>
      <c r="D90" s="390"/>
      <c r="E90" s="390"/>
      <c r="F90" s="390"/>
      <c r="G90" s="390"/>
      <c r="H90" s="390"/>
      <c r="I90" s="390"/>
      <c r="J90" s="390"/>
      <c r="K90" s="390"/>
      <c r="L90" s="390"/>
      <c r="M90" s="390"/>
      <c r="N90" s="390"/>
      <c r="O90" s="391"/>
      <c r="P90" s="195"/>
      <c r="Q90" s="199"/>
      <c r="R90" s="197"/>
    </row>
    <row r="91" spans="1:18" ht="18" customHeight="1" x14ac:dyDescent="0.35">
      <c r="A91" s="7" t="s">
        <v>85</v>
      </c>
      <c r="B91" s="389" t="s">
        <v>86</v>
      </c>
      <c r="C91" s="390"/>
      <c r="D91" s="390"/>
      <c r="E91" s="390"/>
      <c r="F91" s="390"/>
      <c r="G91" s="390"/>
      <c r="H91" s="390"/>
      <c r="I91" s="390"/>
      <c r="J91" s="390"/>
      <c r="K91" s="390"/>
      <c r="L91" s="390"/>
      <c r="M91" s="390"/>
      <c r="N91" s="390"/>
      <c r="O91" s="391"/>
      <c r="P91" s="195"/>
      <c r="Q91" s="196"/>
      <c r="R91" s="197"/>
    </row>
    <row r="92" spans="1:18" ht="18" customHeight="1" x14ac:dyDescent="0.35">
      <c r="A92" s="6" t="s">
        <v>87</v>
      </c>
      <c r="B92" s="389" t="s">
        <v>88</v>
      </c>
      <c r="C92" s="390"/>
      <c r="D92" s="390"/>
      <c r="E92" s="390"/>
      <c r="F92" s="390"/>
      <c r="G92" s="390"/>
      <c r="H92" s="390"/>
      <c r="I92" s="390"/>
      <c r="J92" s="390"/>
      <c r="K92" s="390"/>
      <c r="L92" s="390"/>
      <c r="M92" s="390"/>
      <c r="N92" s="390"/>
      <c r="O92" s="391"/>
      <c r="P92" s="195"/>
      <c r="Q92" s="198"/>
      <c r="R92" s="197"/>
    </row>
    <row r="93" spans="1:18" ht="28" customHeight="1" x14ac:dyDescent="0.35">
      <c r="A93" s="6" t="s">
        <v>89</v>
      </c>
      <c r="B93" s="389" t="s">
        <v>90</v>
      </c>
      <c r="C93" s="390"/>
      <c r="D93" s="390"/>
      <c r="E93" s="390"/>
      <c r="F93" s="390"/>
      <c r="G93" s="390"/>
      <c r="H93" s="390"/>
      <c r="I93" s="390"/>
      <c r="J93" s="390"/>
      <c r="K93" s="390"/>
      <c r="L93" s="390"/>
      <c r="M93" s="390"/>
      <c r="N93" s="390"/>
      <c r="O93" s="391"/>
      <c r="P93" s="195"/>
      <c r="Q93" s="198"/>
      <c r="R93" s="197"/>
    </row>
    <row r="94" spans="1:18" ht="1.5" customHeight="1" x14ac:dyDescent="0.35">
      <c r="A94" s="38"/>
      <c r="B94" s="8"/>
      <c r="C94" s="8"/>
      <c r="D94" s="8"/>
      <c r="E94" s="8"/>
      <c r="F94" s="8"/>
      <c r="G94" s="8"/>
      <c r="H94" s="8"/>
      <c r="I94" s="8"/>
      <c r="J94" s="8"/>
      <c r="K94" s="11"/>
      <c r="L94" s="11"/>
      <c r="P94" s="39"/>
      <c r="Q94" s="39"/>
      <c r="R94" s="39"/>
    </row>
    <row r="95" spans="1:18" s="55" customFormat="1" ht="6.75" customHeight="1" x14ac:dyDescent="0.35">
      <c r="A95" s="154"/>
      <c r="B95" s="155"/>
      <c r="C95" s="156"/>
      <c r="D95" s="156"/>
      <c r="E95" s="156"/>
      <c r="F95" s="156"/>
      <c r="G95" s="156"/>
      <c r="H95" s="156"/>
      <c r="I95" s="156"/>
      <c r="J95" s="156"/>
      <c r="K95" s="156"/>
      <c r="L95" s="156"/>
      <c r="M95" s="156"/>
      <c r="N95" s="156"/>
      <c r="O95" s="156"/>
      <c r="P95" s="156"/>
      <c r="Q95" s="135"/>
    </row>
    <row r="96" spans="1:18" s="55" customFormat="1"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8" s="55" customFormat="1" ht="18.75" customHeight="1" x14ac:dyDescent="0.35">
      <c r="A97" s="134"/>
      <c r="B97" s="135"/>
      <c r="C97" s="135"/>
      <c r="D97" s="135"/>
      <c r="E97" s="135"/>
      <c r="F97" s="135"/>
      <c r="G97" s="135"/>
      <c r="H97" s="135"/>
      <c r="I97" s="135"/>
      <c r="J97" s="135"/>
      <c r="K97" s="135"/>
      <c r="L97" s="135"/>
      <c r="M97" s="135"/>
      <c r="N97" s="135"/>
      <c r="O97" s="135"/>
      <c r="P97" s="135"/>
      <c r="Q97" s="135"/>
    </row>
    <row r="98" spans="1:18" s="55" customFormat="1" ht="20.25" customHeight="1" x14ac:dyDescent="0.35">
      <c r="A98" s="405" t="s">
        <v>92</v>
      </c>
      <c r="B98" s="406"/>
      <c r="C98" s="406"/>
      <c r="D98" s="407"/>
      <c r="E98" s="408" t="s">
        <v>15</v>
      </c>
      <c r="F98" s="409"/>
      <c r="G98" s="408" t="s">
        <v>16</v>
      </c>
      <c r="H98" s="409"/>
      <c r="I98" s="135"/>
      <c r="J98" s="410" t="s">
        <v>92</v>
      </c>
      <c r="K98" s="411"/>
      <c r="L98" s="411"/>
      <c r="M98" s="411"/>
      <c r="N98" s="412"/>
      <c r="O98" s="408" t="s">
        <v>15</v>
      </c>
      <c r="P98" s="409"/>
      <c r="Q98" s="408" t="s">
        <v>16</v>
      </c>
      <c r="R98" s="409"/>
    </row>
    <row r="99" spans="1:18" s="55" customFormat="1" ht="20.25" customHeight="1" x14ac:dyDescent="0.35">
      <c r="A99" s="413" t="s">
        <v>93</v>
      </c>
      <c r="B99" s="414"/>
      <c r="C99" s="414"/>
      <c r="D99" s="415"/>
      <c r="E99" s="157" t="s">
        <v>94</v>
      </c>
      <c r="F99" s="158" t="s">
        <v>95</v>
      </c>
      <c r="G99" s="157" t="s">
        <v>94</v>
      </c>
      <c r="H99" s="158" t="s">
        <v>95</v>
      </c>
      <c r="J99" s="416" t="s">
        <v>93</v>
      </c>
      <c r="K99" s="417"/>
      <c r="L99" s="417"/>
      <c r="M99" s="417"/>
      <c r="N99" s="418"/>
      <c r="O99" s="157" t="s">
        <v>94</v>
      </c>
      <c r="P99" s="158" t="s">
        <v>95</v>
      </c>
      <c r="Q99" s="157" t="s">
        <v>94</v>
      </c>
      <c r="R99" s="158" t="s">
        <v>95</v>
      </c>
    </row>
    <row r="100" spans="1:18" s="55" customFormat="1" ht="5.25" customHeight="1" x14ac:dyDescent="0.35">
      <c r="A100" s="419"/>
      <c r="B100" s="419"/>
      <c r="C100" s="419"/>
      <c r="D100" s="419"/>
      <c r="E100" s="419"/>
      <c r="F100" s="419"/>
      <c r="G100" s="419"/>
      <c r="H100" s="419"/>
      <c r="I100" s="419"/>
      <c r="J100" s="419"/>
      <c r="K100" s="419"/>
      <c r="L100" s="419"/>
      <c r="M100" s="419"/>
      <c r="N100" s="419"/>
      <c r="O100" s="419"/>
      <c r="P100" s="419"/>
      <c r="Q100" s="419"/>
      <c r="R100" s="419"/>
    </row>
    <row r="101" spans="1:18" ht="22" customHeight="1" x14ac:dyDescent="0.35">
      <c r="A101" s="420" t="s">
        <v>96</v>
      </c>
      <c r="B101" s="421"/>
      <c r="C101" s="422" t="s">
        <v>97</v>
      </c>
      <c r="D101" s="423"/>
      <c r="E101" s="185"/>
      <c r="F101" s="186"/>
      <c r="G101" s="40">
        <f>E101+'FE-2 Mes 1'!G100</f>
        <v>0</v>
      </c>
      <c r="H101" s="41">
        <f>F101+'FE-2 Mes 1'!H100</f>
        <v>0</v>
      </c>
      <c r="I101" s="159"/>
      <c r="J101" s="424" t="s">
        <v>98</v>
      </c>
      <c r="K101" s="422" t="s">
        <v>99</v>
      </c>
      <c r="L101" s="427"/>
      <c r="M101" s="427"/>
      <c r="N101" s="423"/>
      <c r="O101" s="185"/>
      <c r="P101" s="186"/>
      <c r="Q101" s="40">
        <f>O101+'FE-2 Mes 1'!Q100</f>
        <v>0</v>
      </c>
      <c r="R101" s="41">
        <f>P101+'FE-2 Mes 1'!R100</f>
        <v>0</v>
      </c>
    </row>
    <row r="102" spans="1:18" ht="20.149999999999999" customHeight="1" x14ac:dyDescent="0.35">
      <c r="A102" s="420"/>
      <c r="B102" s="421"/>
      <c r="C102" s="428" t="s">
        <v>100</v>
      </c>
      <c r="D102" s="429"/>
      <c r="E102" s="187"/>
      <c r="F102" s="188"/>
      <c r="G102" s="42">
        <f>E102+'FE-2 Mes 1'!G101</f>
        <v>0</v>
      </c>
      <c r="H102" s="43">
        <f>F102+'FE-2 Mes 1'!H101</f>
        <v>0</v>
      </c>
      <c r="I102" s="159"/>
      <c r="J102" s="425"/>
      <c r="K102" s="430" t="s">
        <v>101</v>
      </c>
      <c r="L102" s="431"/>
      <c r="M102" s="431"/>
      <c r="N102" s="432"/>
      <c r="O102" s="189"/>
      <c r="P102" s="190"/>
      <c r="Q102" s="44">
        <f>O102+'FE-2 Mes 1'!Q101</f>
        <v>0</v>
      </c>
      <c r="R102" s="45">
        <f>P102+'FE-2 Mes 1'!R101</f>
        <v>0</v>
      </c>
    </row>
    <row r="103" spans="1:18" ht="22" customHeight="1" x14ac:dyDescent="0.35">
      <c r="A103" s="420" t="s">
        <v>102</v>
      </c>
      <c r="B103" s="421"/>
      <c r="C103" s="434" t="s">
        <v>103</v>
      </c>
      <c r="D103" s="435"/>
      <c r="E103" s="185"/>
      <c r="F103" s="186"/>
      <c r="G103" s="40">
        <f>E103+'FE-2 Mes 1'!G102</f>
        <v>0</v>
      </c>
      <c r="H103" s="41">
        <f>F103+'FE-2 Mes 1'!H102</f>
        <v>0</v>
      </c>
      <c r="I103" s="159"/>
      <c r="J103" s="426"/>
      <c r="K103" s="428" t="s">
        <v>104</v>
      </c>
      <c r="L103" s="433"/>
      <c r="M103" s="433"/>
      <c r="N103" s="429"/>
      <c r="O103" s="193"/>
      <c r="P103" s="194"/>
      <c r="Q103" s="48">
        <f>O103+'FE-2 Mes 1'!Q102</f>
        <v>0</v>
      </c>
      <c r="R103" s="49">
        <f>P103+'FE-2 Mes 1'!R102</f>
        <v>0</v>
      </c>
    </row>
    <row r="104" spans="1:18" ht="20.149999999999999" customHeight="1" x14ac:dyDescent="0.35">
      <c r="A104" s="420"/>
      <c r="B104" s="421"/>
      <c r="C104" s="436" t="s">
        <v>105</v>
      </c>
      <c r="D104" s="437"/>
      <c r="E104" s="187"/>
      <c r="F104" s="188"/>
      <c r="G104" s="42">
        <f>E104+'FE-2 Mes 1'!G103</f>
        <v>0</v>
      </c>
      <c r="H104" s="43">
        <f>F104+'FE-2 Mes 1'!H103</f>
        <v>0</v>
      </c>
      <c r="I104" s="159"/>
      <c r="J104" s="438" t="s">
        <v>106</v>
      </c>
      <c r="K104" s="422" t="s">
        <v>107</v>
      </c>
      <c r="L104" s="427"/>
      <c r="M104" s="427"/>
      <c r="N104" s="423"/>
      <c r="O104" s="185"/>
      <c r="P104" s="186"/>
      <c r="Q104" s="40">
        <f>O104+'FE-2 Mes 1'!Q103</f>
        <v>0</v>
      </c>
      <c r="R104" s="41">
        <f>P104+'FE-2 Mes 1'!R103</f>
        <v>0</v>
      </c>
    </row>
    <row r="105" spans="1:18" ht="20.149999999999999" customHeight="1" x14ac:dyDescent="0.35">
      <c r="A105" s="420" t="s">
        <v>108</v>
      </c>
      <c r="B105" s="421"/>
      <c r="C105" s="422" t="s">
        <v>109</v>
      </c>
      <c r="D105" s="423"/>
      <c r="E105" s="185"/>
      <c r="F105" s="186"/>
      <c r="G105" s="40">
        <f>E105+'FE-2 Mes 1'!G104</f>
        <v>0</v>
      </c>
      <c r="H105" s="41">
        <f>F105+'FE-2 Mes 1'!H104</f>
        <v>0</v>
      </c>
      <c r="I105" s="159"/>
      <c r="J105" s="439"/>
      <c r="K105" s="428" t="s">
        <v>110</v>
      </c>
      <c r="L105" s="433"/>
      <c r="M105" s="433"/>
      <c r="N105" s="429"/>
      <c r="O105" s="193"/>
      <c r="P105" s="194"/>
      <c r="Q105" s="48">
        <f>O105+'FE-2 Mes 1'!Q104</f>
        <v>0</v>
      </c>
      <c r="R105" s="49">
        <f>P105+'FE-2 Mes 1'!R104</f>
        <v>0</v>
      </c>
    </row>
    <row r="106" spans="1:18" ht="20.149999999999999" customHeight="1" x14ac:dyDescent="0.35">
      <c r="A106" s="420"/>
      <c r="B106" s="421"/>
      <c r="C106" s="430" t="s">
        <v>111</v>
      </c>
      <c r="D106" s="432"/>
      <c r="E106" s="189"/>
      <c r="F106" s="190"/>
      <c r="G106" s="44">
        <f>E106+'FE-2 Mes 1'!G105</f>
        <v>0</v>
      </c>
      <c r="H106" s="45">
        <f>F106+'FE-2 Mes 1'!H105</f>
        <v>0</v>
      </c>
      <c r="I106" s="159"/>
      <c r="J106" s="438" t="s">
        <v>112</v>
      </c>
      <c r="K106" s="422" t="s">
        <v>113</v>
      </c>
      <c r="L106" s="427"/>
      <c r="M106" s="427"/>
      <c r="N106" s="423"/>
      <c r="O106" s="185"/>
      <c r="P106" s="186"/>
      <c r="Q106" s="40">
        <f>O106+'FE-2 Mes 1'!Q105</f>
        <v>0</v>
      </c>
      <c r="R106" s="41">
        <f>P106+'FE-2 Mes 1'!R105</f>
        <v>0</v>
      </c>
    </row>
    <row r="107" spans="1:18" ht="20.149999999999999" customHeight="1" x14ac:dyDescent="0.35">
      <c r="A107" s="420"/>
      <c r="B107" s="421"/>
      <c r="C107" s="430" t="s">
        <v>114</v>
      </c>
      <c r="D107" s="432"/>
      <c r="E107" s="189"/>
      <c r="F107" s="190"/>
      <c r="G107" s="44">
        <f>E107+'FE-2 Mes 1'!G106</f>
        <v>0</v>
      </c>
      <c r="H107" s="45">
        <f>F107+'FE-2 Mes 1'!H106</f>
        <v>0</v>
      </c>
      <c r="I107" s="159"/>
      <c r="J107" s="440"/>
      <c r="K107" s="430" t="s">
        <v>115</v>
      </c>
      <c r="L107" s="431"/>
      <c r="M107" s="431"/>
      <c r="N107" s="432"/>
      <c r="O107" s="189"/>
      <c r="P107" s="190"/>
      <c r="Q107" s="44">
        <f>O107+'FE-2 Mes 1'!Q106</f>
        <v>0</v>
      </c>
      <c r="R107" s="45">
        <f>P107+'FE-2 Mes 1'!R106</f>
        <v>0</v>
      </c>
    </row>
    <row r="108" spans="1:18" ht="20.149999999999999" customHeight="1" x14ac:dyDescent="0.35">
      <c r="A108" s="420"/>
      <c r="B108" s="421"/>
      <c r="C108" s="430" t="s">
        <v>116</v>
      </c>
      <c r="D108" s="432"/>
      <c r="E108" s="189"/>
      <c r="F108" s="190"/>
      <c r="G108" s="44">
        <f>E108+'FE-2 Mes 1'!G107</f>
        <v>0</v>
      </c>
      <c r="H108" s="45">
        <f>F108+'FE-2 Mes 1'!H107</f>
        <v>0</v>
      </c>
      <c r="I108" s="159"/>
      <c r="J108" s="440"/>
      <c r="K108" s="430" t="s">
        <v>117</v>
      </c>
      <c r="L108" s="431"/>
      <c r="M108" s="431"/>
      <c r="N108" s="432"/>
      <c r="O108" s="189"/>
      <c r="P108" s="190"/>
      <c r="Q108" s="44">
        <f>O108+'FE-2 Mes 1'!Q107</f>
        <v>0</v>
      </c>
      <c r="R108" s="45">
        <f>P108+'FE-2 Mes 1'!R107</f>
        <v>0</v>
      </c>
    </row>
    <row r="109" spans="1:18" ht="20.149999999999999" customHeight="1" x14ac:dyDescent="0.35">
      <c r="A109" s="420"/>
      <c r="B109" s="421"/>
      <c r="C109" s="430" t="s">
        <v>118</v>
      </c>
      <c r="D109" s="432"/>
      <c r="E109" s="189"/>
      <c r="F109" s="190"/>
      <c r="G109" s="44">
        <f>E109+'FE-2 Mes 1'!G108</f>
        <v>0</v>
      </c>
      <c r="H109" s="45">
        <f>F109+'FE-2 Mes 1'!H108</f>
        <v>0</v>
      </c>
      <c r="I109" s="159"/>
      <c r="J109" s="439"/>
      <c r="K109" s="428" t="s">
        <v>119</v>
      </c>
      <c r="L109" s="433"/>
      <c r="M109" s="433"/>
      <c r="N109" s="429"/>
      <c r="O109" s="193"/>
      <c r="P109" s="194"/>
      <c r="Q109" s="48">
        <f>O109+'FE-2 Mes 1'!Q108</f>
        <v>0</v>
      </c>
      <c r="R109" s="49">
        <f>P109+'FE-2 Mes 1'!R108</f>
        <v>0</v>
      </c>
    </row>
    <row r="110" spans="1:18" ht="22" customHeight="1" x14ac:dyDescent="0.35">
      <c r="A110" s="420"/>
      <c r="B110" s="421"/>
      <c r="C110" s="430" t="s">
        <v>120</v>
      </c>
      <c r="D110" s="432"/>
      <c r="E110" s="189"/>
      <c r="F110" s="190"/>
      <c r="G110" s="44">
        <f>E110+'FE-2 Mes 1'!G109</f>
        <v>0</v>
      </c>
      <c r="H110" s="45">
        <f>F110+'FE-2 Mes 1'!H109</f>
        <v>0</v>
      </c>
      <c r="I110" s="159"/>
      <c r="J110" s="438" t="s">
        <v>121</v>
      </c>
      <c r="K110" s="422" t="s">
        <v>122</v>
      </c>
      <c r="L110" s="427"/>
      <c r="M110" s="427"/>
      <c r="N110" s="423"/>
      <c r="O110" s="185"/>
      <c r="P110" s="186"/>
      <c r="Q110" s="40">
        <f>O110+'FE-2 Mes 1'!Q109</f>
        <v>0</v>
      </c>
      <c r="R110" s="41">
        <f>P110+'FE-2 Mes 1'!R109</f>
        <v>0</v>
      </c>
    </row>
    <row r="111" spans="1:18" ht="20.149999999999999" customHeight="1" x14ac:dyDescent="0.35">
      <c r="A111" s="420"/>
      <c r="B111" s="421"/>
      <c r="C111" s="430" t="s">
        <v>123</v>
      </c>
      <c r="D111" s="432"/>
      <c r="E111" s="189"/>
      <c r="F111" s="190"/>
      <c r="G111" s="44">
        <f>E111+'FE-2 Mes 1'!G110</f>
        <v>0</v>
      </c>
      <c r="H111" s="45">
        <f>F111+'FE-2 Mes 1'!H110</f>
        <v>0</v>
      </c>
      <c r="I111" s="159"/>
      <c r="J111" s="440"/>
      <c r="K111" s="430" t="s">
        <v>124</v>
      </c>
      <c r="L111" s="431"/>
      <c r="M111" s="431"/>
      <c r="N111" s="432"/>
      <c r="O111" s="189"/>
      <c r="P111" s="190"/>
      <c r="Q111" s="44">
        <f>O111+'FE-2 Mes 1'!Q110</f>
        <v>0</v>
      </c>
      <c r="R111" s="45">
        <f>P111+'FE-2 Mes 1'!R110</f>
        <v>0</v>
      </c>
    </row>
    <row r="112" spans="1:18" ht="22" customHeight="1" x14ac:dyDescent="0.35">
      <c r="A112" s="420"/>
      <c r="B112" s="421"/>
      <c r="C112" s="430" t="s">
        <v>125</v>
      </c>
      <c r="D112" s="432"/>
      <c r="E112" s="189"/>
      <c r="F112" s="190"/>
      <c r="G112" s="44">
        <f>E112+'FE-2 Mes 1'!G111</f>
        <v>0</v>
      </c>
      <c r="H112" s="45">
        <f>F112+'FE-2 Mes 1'!H111</f>
        <v>0</v>
      </c>
      <c r="I112" s="159"/>
      <c r="J112" s="439"/>
      <c r="K112" s="428" t="s">
        <v>126</v>
      </c>
      <c r="L112" s="433"/>
      <c r="M112" s="433"/>
      <c r="N112" s="429"/>
      <c r="O112" s="193"/>
      <c r="P112" s="194"/>
      <c r="Q112" s="48">
        <f>O112+'FE-2 Mes 1'!Q111</f>
        <v>0</v>
      </c>
      <c r="R112" s="49">
        <f>P112+'FE-2 Mes 1'!R111</f>
        <v>0</v>
      </c>
    </row>
    <row r="113" spans="1:18" ht="21.75" customHeight="1" x14ac:dyDescent="0.35">
      <c r="A113" s="420"/>
      <c r="B113" s="421"/>
      <c r="C113" s="428" t="s">
        <v>127</v>
      </c>
      <c r="D113" s="429"/>
      <c r="E113" s="189"/>
      <c r="F113" s="190"/>
      <c r="G113" s="44">
        <f>E113+'FE-2 Mes 1'!G112</f>
        <v>0</v>
      </c>
      <c r="H113" s="45">
        <f>F113+'FE-2 Mes 1'!H112</f>
        <v>0</v>
      </c>
      <c r="I113" s="159"/>
      <c r="J113" s="438" t="s">
        <v>128</v>
      </c>
      <c r="K113" s="422" t="s">
        <v>129</v>
      </c>
      <c r="L113" s="427"/>
      <c r="M113" s="427"/>
      <c r="N113" s="423"/>
      <c r="O113" s="185"/>
      <c r="P113" s="186"/>
      <c r="Q113" s="40">
        <f>O113+'FE-2 Mes 1'!Q112</f>
        <v>0</v>
      </c>
      <c r="R113" s="41">
        <f>P113+'FE-2 Mes 1'!R112</f>
        <v>0</v>
      </c>
    </row>
    <row r="114" spans="1:18" ht="24.75" customHeight="1" x14ac:dyDescent="0.35">
      <c r="A114" s="420" t="s">
        <v>130</v>
      </c>
      <c r="B114" s="421"/>
      <c r="C114" s="441" t="s">
        <v>131</v>
      </c>
      <c r="D114" s="442"/>
      <c r="E114" s="191"/>
      <c r="F114" s="192"/>
      <c r="G114" s="46">
        <f>E114+'FE-2 Mes 1'!G113</f>
        <v>0</v>
      </c>
      <c r="H114" s="47">
        <f>F114+'FE-2 Mes 1'!H113</f>
        <v>0</v>
      </c>
      <c r="I114" s="159"/>
      <c r="J114" s="440"/>
      <c r="K114" s="430" t="s">
        <v>132</v>
      </c>
      <c r="L114" s="431"/>
      <c r="M114" s="431"/>
      <c r="N114" s="432"/>
      <c r="O114" s="189"/>
      <c r="P114" s="190"/>
      <c r="Q114" s="44">
        <f>O114+'FE-2 Mes 1'!Q113</f>
        <v>0</v>
      </c>
      <c r="R114" s="45">
        <f>P114+'FE-2 Mes 1'!R113</f>
        <v>0</v>
      </c>
    </row>
    <row r="115" spans="1:18" ht="20.149999999999999" customHeight="1" x14ac:dyDescent="0.35">
      <c r="A115" s="420" t="s">
        <v>133</v>
      </c>
      <c r="B115" s="421"/>
      <c r="C115" s="422" t="s">
        <v>134</v>
      </c>
      <c r="D115" s="423"/>
      <c r="E115" s="185"/>
      <c r="F115" s="186"/>
      <c r="G115" s="40">
        <f>E115+'FE-2 Mes 1'!G114</f>
        <v>0</v>
      </c>
      <c r="H115" s="41">
        <f>F115+'FE-2 Mes 1'!H114</f>
        <v>0</v>
      </c>
      <c r="I115" s="159"/>
      <c r="J115" s="440"/>
      <c r="K115" s="430" t="s">
        <v>135</v>
      </c>
      <c r="L115" s="431"/>
      <c r="M115" s="431"/>
      <c r="N115" s="432"/>
      <c r="O115" s="189"/>
      <c r="P115" s="190"/>
      <c r="Q115" s="44">
        <f>O115+'FE-2 Mes 1'!Q114</f>
        <v>0</v>
      </c>
      <c r="R115" s="45">
        <f>P115+'FE-2 Mes 1'!R114</f>
        <v>0</v>
      </c>
    </row>
    <row r="116" spans="1:18" ht="22" customHeight="1" x14ac:dyDescent="0.35">
      <c r="A116" s="420"/>
      <c r="B116" s="421"/>
      <c r="C116" s="430" t="s">
        <v>136</v>
      </c>
      <c r="D116" s="432"/>
      <c r="E116" s="189"/>
      <c r="F116" s="190"/>
      <c r="G116" s="44">
        <f>E116+'FE-2 Mes 1'!G115</f>
        <v>0</v>
      </c>
      <c r="H116" s="45">
        <f>F116+'FE-2 Mes 1'!H115</f>
        <v>0</v>
      </c>
      <c r="I116" s="159"/>
      <c r="J116" s="439"/>
      <c r="K116" s="428" t="s">
        <v>137</v>
      </c>
      <c r="L116" s="433"/>
      <c r="M116" s="433"/>
      <c r="N116" s="429"/>
      <c r="O116" s="193"/>
      <c r="P116" s="194"/>
      <c r="Q116" s="48">
        <f>O116+'FE-2 Mes 1'!Q115</f>
        <v>0</v>
      </c>
      <c r="R116" s="49">
        <f>P116+'FE-2 Mes 1'!R115</f>
        <v>0</v>
      </c>
    </row>
    <row r="117" spans="1:18" ht="22" customHeight="1" x14ac:dyDescent="0.35">
      <c r="A117" s="420"/>
      <c r="B117" s="421"/>
      <c r="C117" s="430" t="s">
        <v>138</v>
      </c>
      <c r="D117" s="432"/>
      <c r="E117" s="189"/>
      <c r="F117" s="190"/>
      <c r="G117" s="44">
        <f>E117+'FE-2 Mes 1'!G116</f>
        <v>0</v>
      </c>
      <c r="H117" s="45">
        <f>F117+'FE-2 Mes 1'!H116</f>
        <v>0</v>
      </c>
      <c r="I117" s="159"/>
      <c r="J117" s="438" t="s">
        <v>139</v>
      </c>
      <c r="K117" s="422" t="s">
        <v>140</v>
      </c>
      <c r="L117" s="427"/>
      <c r="M117" s="427"/>
      <c r="N117" s="423"/>
      <c r="O117" s="185"/>
      <c r="P117" s="186"/>
      <c r="Q117" s="40">
        <f>O117+'FE-2 Mes 1'!Q116</f>
        <v>0</v>
      </c>
      <c r="R117" s="41">
        <f>P117+'FE-2 Mes 1'!R116</f>
        <v>0</v>
      </c>
    </row>
    <row r="118" spans="1:18" ht="20.149999999999999" customHeight="1" x14ac:dyDescent="0.35">
      <c r="A118" s="420"/>
      <c r="B118" s="421"/>
      <c r="C118" s="430" t="s">
        <v>141</v>
      </c>
      <c r="D118" s="432"/>
      <c r="E118" s="189"/>
      <c r="F118" s="190"/>
      <c r="G118" s="44">
        <f>E118+'FE-2 Mes 1'!G117</f>
        <v>0</v>
      </c>
      <c r="H118" s="45">
        <f>F118+'FE-2 Mes 1'!H117</f>
        <v>0</v>
      </c>
      <c r="I118" s="159"/>
      <c r="J118" s="439"/>
      <c r="K118" s="428" t="s">
        <v>142</v>
      </c>
      <c r="L118" s="433"/>
      <c r="M118" s="433"/>
      <c r="N118" s="429"/>
      <c r="O118" s="193"/>
      <c r="P118" s="194"/>
      <c r="Q118" s="48">
        <f>O118+'FE-2 Mes 1'!Q117</f>
        <v>0</v>
      </c>
      <c r="R118" s="49">
        <f>P118+'FE-2 Mes 1'!R117</f>
        <v>0</v>
      </c>
    </row>
    <row r="119" spans="1:18" ht="20.149999999999999" customHeight="1" x14ac:dyDescent="0.35">
      <c r="A119" s="420"/>
      <c r="B119" s="421"/>
      <c r="C119" s="428" t="s">
        <v>143</v>
      </c>
      <c r="D119" s="429"/>
      <c r="E119" s="189"/>
      <c r="F119" s="190"/>
      <c r="G119" s="44">
        <f>E119+'FE-2 Mes 1'!G118</f>
        <v>0</v>
      </c>
      <c r="H119" s="45">
        <f>F119+'FE-2 Mes 1'!H118</f>
        <v>0</v>
      </c>
      <c r="I119" s="159"/>
      <c r="J119" s="438" t="s">
        <v>144</v>
      </c>
      <c r="K119" s="422" t="s">
        <v>145</v>
      </c>
      <c r="L119" s="427"/>
      <c r="M119" s="427"/>
      <c r="N119" s="423"/>
      <c r="O119" s="185"/>
      <c r="P119" s="186"/>
      <c r="Q119" s="40">
        <f>O119+'FE-2 Mes 1'!Q118</f>
        <v>0</v>
      </c>
      <c r="R119" s="41">
        <f>P119+'FE-2 Mes 1'!R118</f>
        <v>0</v>
      </c>
    </row>
    <row r="120" spans="1:18" ht="20.149999999999999" customHeight="1" x14ac:dyDescent="0.35">
      <c r="A120" s="420" t="s">
        <v>146</v>
      </c>
      <c r="B120" s="421"/>
      <c r="C120" s="434" t="s">
        <v>147</v>
      </c>
      <c r="D120" s="435"/>
      <c r="E120" s="185"/>
      <c r="F120" s="186"/>
      <c r="G120" s="40">
        <f>E120+'FE-2 Mes 1'!G119</f>
        <v>0</v>
      </c>
      <c r="H120" s="41">
        <f>F120+'FE-2 Mes 1'!H119</f>
        <v>0</v>
      </c>
      <c r="I120" s="159"/>
      <c r="J120" s="440"/>
      <c r="K120" s="430" t="s">
        <v>148</v>
      </c>
      <c r="L120" s="431"/>
      <c r="M120" s="431"/>
      <c r="N120" s="432"/>
      <c r="O120" s="189"/>
      <c r="P120" s="190"/>
      <c r="Q120" s="44">
        <f>O120+'FE-2 Mes 1'!Q119</f>
        <v>0</v>
      </c>
      <c r="R120" s="45">
        <f>P120+'FE-2 Mes 1'!R119</f>
        <v>0</v>
      </c>
    </row>
    <row r="121" spans="1:18" ht="20.149999999999999" customHeight="1" x14ac:dyDescent="0.35">
      <c r="A121" s="420"/>
      <c r="B121" s="421"/>
      <c r="C121" s="430" t="s">
        <v>149</v>
      </c>
      <c r="D121" s="432"/>
      <c r="E121" s="189"/>
      <c r="F121" s="190"/>
      <c r="G121" s="44">
        <f>E121+'FE-2 Mes 1'!G120</f>
        <v>0</v>
      </c>
      <c r="H121" s="45">
        <f>F121+'FE-2 Mes 1'!H120</f>
        <v>0</v>
      </c>
      <c r="I121" s="159"/>
      <c r="J121" s="439"/>
      <c r="K121" s="428" t="s">
        <v>150</v>
      </c>
      <c r="L121" s="433"/>
      <c r="M121" s="433"/>
      <c r="N121" s="429"/>
      <c r="O121" s="193"/>
      <c r="P121" s="194"/>
      <c r="Q121" s="48">
        <f>O121+'FE-2 Mes 1'!Q120</f>
        <v>0</v>
      </c>
      <c r="R121" s="49">
        <f>P121+'FE-2 Mes 1'!R120</f>
        <v>0</v>
      </c>
    </row>
    <row r="122" spans="1:18" ht="22" customHeight="1" x14ac:dyDescent="0.35">
      <c r="A122" s="420"/>
      <c r="B122" s="421"/>
      <c r="C122" s="430" t="s">
        <v>151</v>
      </c>
      <c r="D122" s="432"/>
      <c r="E122" s="189"/>
      <c r="F122" s="190"/>
      <c r="G122" s="44">
        <f>E122+'FE-2 Mes 1'!G121</f>
        <v>0</v>
      </c>
      <c r="H122" s="45">
        <f>F122+'FE-2 Mes 1'!H121</f>
        <v>0</v>
      </c>
      <c r="I122" s="159"/>
      <c r="J122" s="438" t="s">
        <v>152</v>
      </c>
      <c r="K122" s="422" t="s">
        <v>153</v>
      </c>
      <c r="L122" s="427"/>
      <c r="M122" s="427"/>
      <c r="N122" s="423"/>
      <c r="O122" s="185"/>
      <c r="P122" s="186"/>
      <c r="Q122" s="40">
        <f>O122+'FE-2 Mes 1'!Q121</f>
        <v>0</v>
      </c>
      <c r="R122" s="41">
        <f>P122+'FE-2 Mes 1'!R121</f>
        <v>0</v>
      </c>
    </row>
    <row r="123" spans="1:18" ht="22" customHeight="1" x14ac:dyDescent="0.35">
      <c r="A123" s="420"/>
      <c r="B123" s="421"/>
      <c r="C123" s="430" t="s">
        <v>154</v>
      </c>
      <c r="D123" s="432"/>
      <c r="E123" s="189"/>
      <c r="F123" s="190"/>
      <c r="G123" s="44">
        <f>E123+'FE-2 Mes 1'!G122</f>
        <v>0</v>
      </c>
      <c r="H123" s="45">
        <f>F123+'FE-2 Mes 1'!H122</f>
        <v>0</v>
      </c>
      <c r="I123" s="159"/>
      <c r="J123" s="440"/>
      <c r="K123" s="430" t="s">
        <v>155</v>
      </c>
      <c r="L123" s="431"/>
      <c r="M123" s="431"/>
      <c r="N123" s="432"/>
      <c r="O123" s="189"/>
      <c r="P123" s="190"/>
      <c r="Q123" s="44">
        <f>O123+'FE-2 Mes 1'!Q122</f>
        <v>0</v>
      </c>
      <c r="R123" s="45">
        <f>P123+'FE-2 Mes 1'!R122</f>
        <v>0</v>
      </c>
    </row>
    <row r="124" spans="1:18" ht="22" customHeight="1" x14ac:dyDescent="0.35">
      <c r="A124" s="420"/>
      <c r="B124" s="421"/>
      <c r="C124" s="436" t="s">
        <v>156</v>
      </c>
      <c r="D124" s="437"/>
      <c r="E124" s="193"/>
      <c r="F124" s="194"/>
      <c r="G124" s="48">
        <f>E124+'FE-2 Mes 1'!G123</f>
        <v>0</v>
      </c>
      <c r="H124" s="49">
        <f>F124+'FE-2 Mes 1'!H123</f>
        <v>0</v>
      </c>
      <c r="I124" s="159"/>
      <c r="J124" s="440"/>
      <c r="K124" s="430" t="s">
        <v>157</v>
      </c>
      <c r="L124" s="431"/>
      <c r="M124" s="431"/>
      <c r="N124" s="432"/>
      <c r="O124" s="189"/>
      <c r="P124" s="190"/>
      <c r="Q124" s="44">
        <f>O124+'FE-2 Mes 1'!Q123</f>
        <v>0</v>
      </c>
      <c r="R124" s="45">
        <f>P124+'FE-2 Mes 1'!R123</f>
        <v>0</v>
      </c>
    </row>
    <row r="125" spans="1:18" ht="22" customHeight="1" x14ac:dyDescent="0.35">
      <c r="A125" s="420" t="s">
        <v>158</v>
      </c>
      <c r="B125" s="421"/>
      <c r="C125" s="454" t="s">
        <v>159</v>
      </c>
      <c r="D125" s="455"/>
      <c r="E125" s="191"/>
      <c r="F125" s="192"/>
      <c r="G125" s="46">
        <f>E125+'FE-2 Mes 1'!G124</f>
        <v>0</v>
      </c>
      <c r="H125" s="47">
        <f>F125+'FE-2 Mes 1'!H124</f>
        <v>0</v>
      </c>
      <c r="I125" s="159"/>
      <c r="J125" s="443"/>
      <c r="K125" s="428" t="s">
        <v>160</v>
      </c>
      <c r="L125" s="433"/>
      <c r="M125" s="433"/>
      <c r="N125" s="429"/>
      <c r="O125" s="193"/>
      <c r="P125" s="194"/>
      <c r="Q125" s="48">
        <f>O125+'FE-2 Mes 1'!Q124</f>
        <v>0</v>
      </c>
      <c r="R125" s="49">
        <f>P125+'FE-2 Mes 1'!R124</f>
        <v>0</v>
      </c>
    </row>
    <row r="126" spans="1:18" ht="7.5" customHeight="1" thickBot="1" x14ac:dyDescent="0.4">
      <c r="A126" s="444"/>
      <c r="B126" s="444"/>
      <c r="C126" s="444"/>
      <c r="D126" s="444"/>
      <c r="E126" s="444"/>
      <c r="F126" s="444"/>
      <c r="G126" s="444"/>
      <c r="H126" s="444"/>
      <c r="I126" s="444"/>
      <c r="J126" s="444"/>
      <c r="K126" s="444"/>
      <c r="L126" s="444"/>
      <c r="M126" s="444"/>
      <c r="N126" s="444"/>
      <c r="O126" s="444"/>
      <c r="P126" s="444"/>
      <c r="Q126" s="444"/>
    </row>
    <row r="127" spans="1:18" ht="25" customHeight="1" thickBot="1" x14ac:dyDescent="0.4">
      <c r="A127" s="467" t="s">
        <v>161</v>
      </c>
      <c r="B127" s="467"/>
      <c r="C127" s="467"/>
      <c r="D127" s="467"/>
      <c r="E127" s="29">
        <f>SUM(E101:E125)</f>
        <v>0</v>
      </c>
      <c r="F127" s="30">
        <f>SUM(F101:F125)</f>
        <v>0</v>
      </c>
      <c r="G127" s="31">
        <f>SUM(G101:G125)</f>
        <v>0</v>
      </c>
      <c r="H127" s="30">
        <f>SUM(H101:H125)</f>
        <v>0</v>
      </c>
      <c r="I127" s="32"/>
      <c r="J127" s="456" t="s">
        <v>161</v>
      </c>
      <c r="K127" s="457"/>
      <c r="L127" s="457"/>
      <c r="M127" s="457"/>
      <c r="N127" s="458"/>
      <c r="O127" s="29">
        <f>SUM(O101:O125)</f>
        <v>0</v>
      </c>
      <c r="P127" s="30">
        <f>SUM(P101:P125)</f>
        <v>0</v>
      </c>
      <c r="Q127" s="31">
        <f>SUM(Q101:Q125)</f>
        <v>0</v>
      </c>
      <c r="R127" s="30">
        <f>SUM(R101:R125)</f>
        <v>0</v>
      </c>
    </row>
    <row r="128" spans="1:18" ht="13.5" customHeight="1" thickBot="1" x14ac:dyDescent="0.4"/>
    <row r="129" spans="1:18" ht="18.75" customHeight="1" thickBot="1" x14ac:dyDescent="0.4">
      <c r="A129" s="459" t="s">
        <v>162</v>
      </c>
      <c r="B129" s="459"/>
      <c r="C129" s="459"/>
      <c r="D129" s="459"/>
      <c r="E129" s="459"/>
      <c r="F129" s="459"/>
      <c r="G129" s="459"/>
      <c r="H129" s="459"/>
      <c r="I129" s="459"/>
      <c r="J129" s="459"/>
      <c r="K129" s="459"/>
      <c r="L129" s="459"/>
      <c r="M129" s="459"/>
      <c r="N129" s="459"/>
      <c r="O129" s="33">
        <f>E127+O127</f>
        <v>0</v>
      </c>
      <c r="P129" s="34">
        <f>F127+P127</f>
        <v>0</v>
      </c>
      <c r="Q129" s="33">
        <f>G127+Q127</f>
        <v>0</v>
      </c>
      <c r="R129" s="35">
        <f>H127+R127</f>
        <v>0</v>
      </c>
    </row>
    <row r="130" spans="1:18" ht="12.75" customHeight="1" x14ac:dyDescent="0.35">
      <c r="A130" s="460" t="s">
        <v>163</v>
      </c>
      <c r="B130" s="460"/>
      <c r="C130" s="460"/>
      <c r="D130" s="460"/>
      <c r="E130" s="460"/>
      <c r="F130" s="460"/>
      <c r="G130" s="460"/>
      <c r="H130" s="460"/>
      <c r="I130" s="460"/>
      <c r="J130" s="460"/>
      <c r="K130" s="460"/>
      <c r="L130" s="460"/>
      <c r="M130" s="460"/>
      <c r="N130" s="460"/>
      <c r="O130" s="36"/>
    </row>
    <row r="131" spans="1:18" ht="14.25" customHeight="1" x14ac:dyDescent="0.35"/>
    <row r="132" spans="1:18" ht="26.15" customHeight="1" x14ac:dyDescent="0.35">
      <c r="A132" s="461" t="s">
        <v>164</v>
      </c>
      <c r="B132" s="462"/>
      <c r="C132" s="462"/>
      <c r="D132" s="462"/>
      <c r="E132" s="462"/>
      <c r="F132" s="462"/>
      <c r="G132" s="462"/>
      <c r="H132" s="462"/>
      <c r="I132" s="462"/>
      <c r="J132" s="462"/>
      <c r="K132" s="463"/>
      <c r="L132" s="464"/>
      <c r="M132" s="465"/>
      <c r="N132" s="465"/>
      <c r="O132" s="465"/>
      <c r="P132" s="465"/>
      <c r="Q132" s="465"/>
      <c r="R132" s="466"/>
    </row>
    <row r="133" spans="1:18" x14ac:dyDescent="0.35"/>
  </sheetData>
  <sheetProtection algorithmName="SHA-512" hashValue="M8PsQDmJ17ysRQUGTobafnnilrU7Ucxr8Oz3PCO1sHhLxYmExW8djxxEVudNVwa8kIS+vHuozSmDNDgLJn4juw==" saltValue="StcdGAef6BGzxOWKoZ0xDQ==" spinCount="100000" sheet="1" objects="1" scenarios="1"/>
  <mergeCells count="262">
    <mergeCell ref="M63:N63"/>
    <mergeCell ref="M62:N62"/>
    <mergeCell ref="M61:N61"/>
    <mergeCell ref="M60:N60"/>
    <mergeCell ref="O63:P63"/>
    <mergeCell ref="O62:P62"/>
    <mergeCell ref="O61:P61"/>
    <mergeCell ref="O60:P60"/>
    <mergeCell ref="B52:N52"/>
    <mergeCell ref="O52:P52"/>
    <mergeCell ref="A59:B59"/>
    <mergeCell ref="C59:J59"/>
    <mergeCell ref="K59:L59"/>
    <mergeCell ref="M59:N59"/>
    <mergeCell ref="O59:P59"/>
    <mergeCell ref="A7:R7"/>
    <mergeCell ref="A8:R8"/>
    <mergeCell ref="A9:R9"/>
    <mergeCell ref="A10:R10"/>
    <mergeCell ref="A11:J11"/>
    <mergeCell ref="K11:R11"/>
    <mergeCell ref="A19:B19"/>
    <mergeCell ref="E19:I19"/>
    <mergeCell ref="L19:P19"/>
    <mergeCell ref="Q19:R19"/>
    <mergeCell ref="B29:N29"/>
    <mergeCell ref="O29:P29"/>
    <mergeCell ref="Q29:R29"/>
    <mergeCell ref="B30:N30"/>
    <mergeCell ref="O30:P30"/>
    <mergeCell ref="Q30:R30"/>
    <mergeCell ref="A20:Q20"/>
    <mergeCell ref="Q47:R47"/>
    <mergeCell ref="A1:R1"/>
    <mergeCell ref="A2:R2"/>
    <mergeCell ref="A3:R3"/>
    <mergeCell ref="A4:R4"/>
    <mergeCell ref="A5:R5"/>
    <mergeCell ref="A6:R6"/>
    <mergeCell ref="A17:K17"/>
    <mergeCell ref="L17:R17"/>
    <mergeCell ref="A18:Q18"/>
    <mergeCell ref="A12:R12"/>
    <mergeCell ref="A13:R13"/>
    <mergeCell ref="A14:Q14"/>
    <mergeCell ref="A15:H15"/>
    <mergeCell ref="I15:R15"/>
    <mergeCell ref="A16:Q16"/>
    <mergeCell ref="A21:Q21"/>
    <mergeCell ref="A23:N23"/>
    <mergeCell ref="O23:P23"/>
    <mergeCell ref="Q23:R23"/>
    <mergeCell ref="B28:N28"/>
    <mergeCell ref="B24:N24"/>
    <mergeCell ref="O24:R24"/>
    <mergeCell ref="B25:N25"/>
    <mergeCell ref="O25:R25"/>
    <mergeCell ref="O27:P27"/>
    <mergeCell ref="Q27:R27"/>
    <mergeCell ref="O28:R28"/>
    <mergeCell ref="B26:N26"/>
    <mergeCell ref="B27:N27"/>
    <mergeCell ref="O26:P26"/>
    <mergeCell ref="Q26:R26"/>
    <mergeCell ref="B39:N39"/>
    <mergeCell ref="O39:P39"/>
    <mergeCell ref="Q39:R39"/>
    <mergeCell ref="B40:N40"/>
    <mergeCell ref="O40:P40"/>
    <mergeCell ref="Q40:R40"/>
    <mergeCell ref="B31:N31"/>
    <mergeCell ref="O31:P31"/>
    <mergeCell ref="Q31:R31"/>
    <mergeCell ref="B35:N35"/>
    <mergeCell ref="O35:P35"/>
    <mergeCell ref="Q35:R35"/>
    <mergeCell ref="B32:N32"/>
    <mergeCell ref="O32:P32"/>
    <mergeCell ref="Q32:R32"/>
    <mergeCell ref="B33:N33"/>
    <mergeCell ref="O33:P33"/>
    <mergeCell ref="Q33:R33"/>
    <mergeCell ref="B34:N34"/>
    <mergeCell ref="O34:P34"/>
    <mergeCell ref="Q34:R34"/>
    <mergeCell ref="B43:N43"/>
    <mergeCell ref="O43:P43"/>
    <mergeCell ref="Q43:R43"/>
    <mergeCell ref="B44:N44"/>
    <mergeCell ref="O44:P44"/>
    <mergeCell ref="Q44:R44"/>
    <mergeCell ref="B41:N41"/>
    <mergeCell ref="O41:P41"/>
    <mergeCell ref="Q41:R41"/>
    <mergeCell ref="B42:N42"/>
    <mergeCell ref="O42:P42"/>
    <mergeCell ref="Q42:R42"/>
    <mergeCell ref="Q52:R52"/>
    <mergeCell ref="O53:P53"/>
    <mergeCell ref="Q53:R53"/>
    <mergeCell ref="B53:N53"/>
    <mergeCell ref="B45:N45"/>
    <mergeCell ref="O45:P45"/>
    <mergeCell ref="Q45:R45"/>
    <mergeCell ref="O46:P46"/>
    <mergeCell ref="Q46:R46"/>
    <mergeCell ref="Q48:R48"/>
    <mergeCell ref="Q49:R49"/>
    <mergeCell ref="Q50:R50"/>
    <mergeCell ref="Q51:R51"/>
    <mergeCell ref="B47:N47"/>
    <mergeCell ref="B48:N48"/>
    <mergeCell ref="B49:N49"/>
    <mergeCell ref="B50:N50"/>
    <mergeCell ref="B51:N51"/>
    <mergeCell ref="O47:P47"/>
    <mergeCell ref="O48:P48"/>
    <mergeCell ref="O49:P49"/>
    <mergeCell ref="O50:P50"/>
    <mergeCell ref="O51:P51"/>
    <mergeCell ref="Q59:R59"/>
    <mergeCell ref="A55:Q55"/>
    <mergeCell ref="A57:B58"/>
    <mergeCell ref="C57:J58"/>
    <mergeCell ref="K57:L58"/>
    <mergeCell ref="M57:N58"/>
    <mergeCell ref="O57:P58"/>
    <mergeCell ref="Q57:R58"/>
    <mergeCell ref="A65:B65"/>
    <mergeCell ref="C65:J65"/>
    <mergeCell ref="K65:L65"/>
    <mergeCell ref="M65:N65"/>
    <mergeCell ref="O65:P65"/>
    <mergeCell ref="Q65:R65"/>
    <mergeCell ref="A64:B64"/>
    <mergeCell ref="C64:J64"/>
    <mergeCell ref="K64:L64"/>
    <mergeCell ref="M64:N64"/>
    <mergeCell ref="O64:P64"/>
    <mergeCell ref="Q64:R64"/>
    <mergeCell ref="K60:L60"/>
    <mergeCell ref="K61:L61"/>
    <mergeCell ref="K62:L62"/>
    <mergeCell ref="K63:L63"/>
    <mergeCell ref="A67:B67"/>
    <mergeCell ref="C67:J67"/>
    <mergeCell ref="K67:L67"/>
    <mergeCell ref="M67:N67"/>
    <mergeCell ref="O67:P67"/>
    <mergeCell ref="Q67:R67"/>
    <mergeCell ref="A66:B66"/>
    <mergeCell ref="C66:J66"/>
    <mergeCell ref="K66:L66"/>
    <mergeCell ref="M66:N66"/>
    <mergeCell ref="O66:P66"/>
    <mergeCell ref="Q66:R66"/>
    <mergeCell ref="B76:O76"/>
    <mergeCell ref="B77:O77"/>
    <mergeCell ref="B78:O78"/>
    <mergeCell ref="B79:O79"/>
    <mergeCell ref="A80:K80"/>
    <mergeCell ref="H81:J81"/>
    <mergeCell ref="A70:O70"/>
    <mergeCell ref="B71:O71"/>
    <mergeCell ref="B72:O72"/>
    <mergeCell ref="B73:O73"/>
    <mergeCell ref="B74:O74"/>
    <mergeCell ref="B75:O75"/>
    <mergeCell ref="B88:O88"/>
    <mergeCell ref="B89:O89"/>
    <mergeCell ref="B90:O90"/>
    <mergeCell ref="B91:O91"/>
    <mergeCell ref="B92:O92"/>
    <mergeCell ref="B93:O93"/>
    <mergeCell ref="A82:N82"/>
    <mergeCell ref="A83:O83"/>
    <mergeCell ref="B84:O84"/>
    <mergeCell ref="B85:O85"/>
    <mergeCell ref="B86:O86"/>
    <mergeCell ref="B87:O87"/>
    <mergeCell ref="J104:J105"/>
    <mergeCell ref="K104:N104"/>
    <mergeCell ref="C105:D105"/>
    <mergeCell ref="A96:R96"/>
    <mergeCell ref="A98:D98"/>
    <mergeCell ref="E98:F98"/>
    <mergeCell ref="G98:H98"/>
    <mergeCell ref="J98:N98"/>
    <mergeCell ref="O98:P98"/>
    <mergeCell ref="Q98:R98"/>
    <mergeCell ref="C118:D118"/>
    <mergeCell ref="K118:N118"/>
    <mergeCell ref="C113:D113"/>
    <mergeCell ref="K114:N114"/>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22:J125"/>
    <mergeCell ref="A126:Q126"/>
    <mergeCell ref="A127:D127"/>
    <mergeCell ref="K105:N105"/>
    <mergeCell ref="C106:D106"/>
    <mergeCell ref="J106:J109"/>
    <mergeCell ref="A115:B119"/>
    <mergeCell ref="C115:D115"/>
    <mergeCell ref="K115:N115"/>
    <mergeCell ref="C116:D116"/>
    <mergeCell ref="C114:D114"/>
    <mergeCell ref="C110:D110"/>
    <mergeCell ref="J110:J112"/>
    <mergeCell ref="K110:N110"/>
    <mergeCell ref="C111:D111"/>
    <mergeCell ref="K111:N111"/>
    <mergeCell ref="C112:D112"/>
    <mergeCell ref="K112:N112"/>
    <mergeCell ref="A105:B113"/>
    <mergeCell ref="C119:D119"/>
    <mergeCell ref="K116:N116"/>
    <mergeCell ref="C117:D117"/>
    <mergeCell ref="J117:J118"/>
    <mergeCell ref="K117:N117"/>
    <mergeCell ref="J127:N127"/>
    <mergeCell ref="J119:J121"/>
    <mergeCell ref="K119:N119"/>
    <mergeCell ref="J113:J116"/>
    <mergeCell ref="K113:N113"/>
    <mergeCell ref="A114:B114"/>
    <mergeCell ref="A129:N129"/>
    <mergeCell ref="A130:N130"/>
    <mergeCell ref="A132:K132"/>
    <mergeCell ref="L132:R132"/>
    <mergeCell ref="K122:N122"/>
    <mergeCell ref="C123:D123"/>
    <mergeCell ref="K123:N123"/>
    <mergeCell ref="C124:D124"/>
    <mergeCell ref="K124:N124"/>
    <mergeCell ref="A125:B125"/>
    <mergeCell ref="C125:D125"/>
    <mergeCell ref="K125:N125"/>
    <mergeCell ref="A120:B124"/>
    <mergeCell ref="C120:D120"/>
    <mergeCell ref="K120:N120"/>
    <mergeCell ref="C121:D121"/>
    <mergeCell ref="K121:N121"/>
    <mergeCell ref="C122:D1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VZ133"/>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style="55" customWidth="1"/>
    <col min="10" max="10" width="12.54296875" customWidth="1"/>
    <col min="11" max="11" width="5.1796875" customWidth="1"/>
    <col min="12" max="12" width="5" customWidth="1"/>
    <col min="13" max="13" width="9.453125" customWidth="1"/>
    <col min="14" max="14" width="2.26953125" customWidth="1"/>
    <col min="15" max="15" width="5" customWidth="1"/>
    <col min="16" max="16" width="5.54296875" customWidth="1"/>
    <col min="17" max="17" width="5" customWidth="1"/>
    <col min="18" max="18" width="6.1796875" customWidth="1"/>
    <col min="19" max="19" width="11.453125" style="5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row>
    <row r="2" spans="1:19" ht="14.25" customHeight="1" x14ac:dyDescent="0.65">
      <c r="A2" s="278"/>
      <c r="B2" s="278"/>
      <c r="C2" s="278"/>
      <c r="D2" s="278"/>
      <c r="E2" s="278"/>
      <c r="F2" s="278"/>
      <c r="G2" s="278"/>
      <c r="H2" s="278"/>
      <c r="I2" s="278"/>
      <c r="J2" s="278"/>
      <c r="K2" s="278"/>
      <c r="L2" s="278"/>
      <c r="M2" s="278"/>
      <c r="N2" s="278"/>
      <c r="O2" s="278"/>
      <c r="P2" s="278"/>
      <c r="Q2" s="278"/>
      <c r="R2" s="278"/>
    </row>
    <row r="3" spans="1:19" ht="23.25" customHeight="1" x14ac:dyDescent="0.35">
      <c r="A3" s="276" t="s">
        <v>1</v>
      </c>
      <c r="B3" s="276"/>
      <c r="C3" s="276"/>
      <c r="D3" s="276"/>
      <c r="E3" s="276"/>
      <c r="F3" s="276"/>
      <c r="G3" s="276"/>
      <c r="H3" s="276"/>
      <c r="I3" s="276"/>
      <c r="J3" s="276"/>
      <c r="K3" s="276"/>
      <c r="L3" s="276"/>
      <c r="M3" s="276"/>
      <c r="N3" s="276"/>
      <c r="O3" s="276"/>
      <c r="P3" s="276"/>
      <c r="Q3" s="276"/>
      <c r="R3" s="276"/>
    </row>
    <row r="4" spans="1:19" ht="21.75" customHeight="1" x14ac:dyDescent="0.35">
      <c r="A4" s="279" t="s">
        <v>2</v>
      </c>
      <c r="B4" s="276"/>
      <c r="C4" s="276"/>
      <c r="D4" s="276"/>
      <c r="E4" s="276"/>
      <c r="F4" s="276"/>
      <c r="G4" s="276"/>
      <c r="H4" s="276"/>
      <c r="I4" s="276"/>
      <c r="J4" s="276"/>
      <c r="K4" s="276"/>
      <c r="L4" s="276"/>
      <c r="M4" s="276"/>
      <c r="N4" s="276"/>
      <c r="O4" s="276"/>
      <c r="P4" s="276"/>
      <c r="Q4" s="276"/>
      <c r="R4" s="276"/>
    </row>
    <row r="5" spans="1:19" ht="12.75" customHeight="1" x14ac:dyDescent="0.35">
      <c r="A5" s="276"/>
      <c r="B5" s="276"/>
      <c r="C5" s="276"/>
      <c r="D5" s="276"/>
      <c r="E5" s="276"/>
      <c r="F5" s="276"/>
      <c r="G5" s="276"/>
      <c r="H5" s="276"/>
      <c r="I5" s="276"/>
      <c r="J5" s="276"/>
      <c r="K5" s="276"/>
      <c r="L5" s="276"/>
      <c r="M5" s="276"/>
      <c r="N5" s="276"/>
      <c r="O5" s="276"/>
      <c r="P5" s="276"/>
      <c r="Q5" s="276"/>
      <c r="R5" s="276"/>
    </row>
    <row r="6" spans="1:19" ht="46.5" customHeight="1" x14ac:dyDescent="0.35">
      <c r="A6" s="280" t="s">
        <v>345</v>
      </c>
      <c r="B6" s="280"/>
      <c r="C6" s="280"/>
      <c r="D6" s="280"/>
      <c r="E6" s="280"/>
      <c r="F6" s="280"/>
      <c r="G6" s="280"/>
      <c r="H6" s="280"/>
      <c r="I6" s="280"/>
      <c r="J6" s="280"/>
      <c r="K6" s="280"/>
      <c r="L6" s="280"/>
      <c r="M6" s="280"/>
      <c r="N6" s="280"/>
      <c r="O6" s="280"/>
      <c r="P6" s="280"/>
      <c r="Q6" s="280"/>
      <c r="R6" s="280"/>
    </row>
    <row r="7" spans="1:19" ht="46.5" customHeight="1" x14ac:dyDescent="0.35">
      <c r="A7" s="280" t="s">
        <v>310</v>
      </c>
      <c r="B7" s="280"/>
      <c r="C7" s="280"/>
      <c r="D7" s="280"/>
      <c r="E7" s="280"/>
      <c r="F7" s="280"/>
      <c r="G7" s="280"/>
      <c r="H7" s="280"/>
      <c r="I7" s="280"/>
      <c r="J7" s="280"/>
      <c r="K7" s="280"/>
      <c r="L7" s="280"/>
      <c r="M7" s="280"/>
      <c r="N7" s="280"/>
      <c r="O7" s="280"/>
      <c r="P7" s="280"/>
      <c r="Q7" s="280"/>
      <c r="R7" s="280"/>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row>
    <row r="12" spans="1:19" ht="3.75" customHeight="1" x14ac:dyDescent="0.35">
      <c r="A12" s="281"/>
      <c r="B12" s="281"/>
      <c r="C12" s="281"/>
      <c r="D12" s="281"/>
      <c r="E12" s="281"/>
      <c r="F12" s="281"/>
      <c r="G12" s="281"/>
      <c r="H12" s="281"/>
      <c r="I12" s="281"/>
      <c r="J12" s="281"/>
      <c r="K12" s="281"/>
      <c r="L12" s="281"/>
      <c r="M12" s="281"/>
      <c r="N12" s="281"/>
      <c r="O12" s="281"/>
      <c r="P12" s="281"/>
      <c r="Q12" s="281"/>
      <c r="R12" s="281"/>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row>
    <row r="14" spans="1:19" ht="3.75" customHeight="1" x14ac:dyDescent="0.35">
      <c r="A14" s="285"/>
      <c r="B14" s="285"/>
      <c r="C14" s="285"/>
      <c r="D14" s="285"/>
      <c r="E14" s="285"/>
      <c r="F14" s="285"/>
      <c r="G14" s="285"/>
      <c r="H14" s="285"/>
      <c r="I14" s="285"/>
      <c r="J14" s="285"/>
      <c r="K14" s="285"/>
      <c r="L14" s="285"/>
      <c r="M14" s="285"/>
      <c r="N14" s="285"/>
      <c r="O14" s="285"/>
      <c r="P14" s="285"/>
      <c r="Q14" s="285"/>
      <c r="R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row>
    <row r="16" spans="1:19" ht="4.5" customHeight="1" x14ac:dyDescent="0.35">
      <c r="A16" s="289"/>
      <c r="B16" s="289"/>
      <c r="C16" s="289"/>
      <c r="D16" s="289"/>
      <c r="E16" s="289"/>
      <c r="F16" s="289"/>
      <c r="G16" s="289"/>
      <c r="H16" s="289"/>
      <c r="I16" s="290"/>
      <c r="J16" s="290"/>
      <c r="K16" s="290"/>
      <c r="L16" s="285"/>
      <c r="M16" s="285"/>
      <c r="N16" s="285"/>
      <c r="O16" s="285"/>
      <c r="P16" s="285"/>
      <c r="Q16" s="285"/>
      <c r="R16" s="55"/>
    </row>
    <row r="17" spans="1:18" ht="21" customHeight="1" x14ac:dyDescent="0.35">
      <c r="A17" s="293" t="s">
        <v>311</v>
      </c>
      <c r="B17" s="293"/>
      <c r="C17" s="293"/>
      <c r="D17" s="293"/>
      <c r="E17" s="293"/>
      <c r="F17" s="293"/>
      <c r="G17" s="293"/>
      <c r="H17" s="293"/>
      <c r="I17" s="293"/>
      <c r="J17" s="293"/>
      <c r="K17" s="293"/>
      <c r="L17" s="293" t="s">
        <v>10</v>
      </c>
      <c r="M17" s="293"/>
      <c r="N17" s="293"/>
      <c r="O17" s="293"/>
      <c r="P17" s="293"/>
      <c r="Q17" s="293"/>
      <c r="R17" s="293"/>
    </row>
    <row r="18" spans="1:18" ht="6.75" customHeight="1" x14ac:dyDescent="0.35">
      <c r="A18" s="295"/>
      <c r="B18" s="295"/>
      <c r="C18" s="295"/>
      <c r="D18" s="295"/>
      <c r="E18" s="295"/>
      <c r="F18" s="295"/>
      <c r="G18" s="295"/>
      <c r="H18" s="295"/>
      <c r="I18" s="295"/>
      <c r="J18" s="295"/>
      <c r="K18" s="295"/>
      <c r="L18" s="295"/>
      <c r="M18" s="295"/>
      <c r="N18" s="295"/>
      <c r="O18" s="295"/>
      <c r="P18" s="295"/>
      <c r="Q18" s="295"/>
      <c r="R18" s="55"/>
    </row>
    <row r="19" spans="1:18"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row>
    <row r="20" spans="1:18" ht="26.25" customHeight="1" x14ac:dyDescent="0.35">
      <c r="A20" s="295"/>
      <c r="B20" s="295"/>
      <c r="C20" s="295"/>
      <c r="D20" s="295"/>
      <c r="E20" s="295"/>
      <c r="F20" s="295"/>
      <c r="G20" s="295"/>
      <c r="H20" s="295"/>
      <c r="I20" s="295"/>
      <c r="J20" s="295"/>
      <c r="K20" s="295"/>
      <c r="L20" s="295"/>
      <c r="M20" s="295"/>
      <c r="N20" s="295"/>
      <c r="O20" s="295"/>
      <c r="P20" s="295"/>
      <c r="Q20" s="295"/>
      <c r="R20" s="55"/>
    </row>
    <row r="21" spans="1:18" ht="20.25" customHeight="1" x14ac:dyDescent="0.35">
      <c r="A21" s="296" t="s">
        <v>14</v>
      </c>
      <c r="B21" s="296"/>
      <c r="C21" s="296"/>
      <c r="D21" s="296"/>
      <c r="E21" s="296"/>
      <c r="F21" s="296"/>
      <c r="G21" s="296"/>
      <c r="H21" s="296"/>
      <c r="I21" s="296"/>
      <c r="J21" s="296"/>
      <c r="K21" s="296"/>
      <c r="L21" s="296"/>
      <c r="M21" s="296"/>
      <c r="N21" s="296"/>
      <c r="O21" s="296"/>
      <c r="P21" s="296"/>
      <c r="Q21" s="296"/>
      <c r="R21" s="55"/>
    </row>
    <row r="22" spans="1:18" ht="20.25" customHeight="1" x14ac:dyDescent="0.35">
      <c r="A22" s="137"/>
      <c r="B22" s="137"/>
      <c r="C22" s="137"/>
      <c r="D22" s="137"/>
      <c r="E22" s="137"/>
      <c r="F22" s="137"/>
      <c r="G22" s="137"/>
      <c r="H22" s="137"/>
      <c r="I22" s="137"/>
      <c r="J22" s="137"/>
      <c r="K22" s="137"/>
      <c r="L22" s="137"/>
      <c r="M22" s="137"/>
      <c r="N22" s="137"/>
      <c r="O22" s="137"/>
      <c r="P22" s="137"/>
      <c r="Q22" s="137"/>
      <c r="R22" s="55"/>
    </row>
    <row r="23" spans="1:18" ht="21" customHeight="1" x14ac:dyDescent="0.35">
      <c r="A23" s="297"/>
      <c r="B23" s="297"/>
      <c r="C23" s="297"/>
      <c r="D23" s="297"/>
      <c r="E23" s="297"/>
      <c r="F23" s="297"/>
      <c r="G23" s="297"/>
      <c r="H23" s="297"/>
      <c r="I23" s="297"/>
      <c r="J23" s="297"/>
      <c r="K23" s="297"/>
      <c r="L23" s="297"/>
      <c r="M23" s="297"/>
      <c r="N23" s="297"/>
      <c r="O23" s="511" t="s">
        <v>15</v>
      </c>
      <c r="P23" s="511"/>
      <c r="Q23" s="511" t="s">
        <v>16</v>
      </c>
      <c r="R23" s="511"/>
    </row>
    <row r="24" spans="1:18" ht="16" customHeight="1" x14ac:dyDescent="0.35">
      <c r="A24" s="54" t="s">
        <v>17</v>
      </c>
      <c r="B24" s="512" t="s">
        <v>316</v>
      </c>
      <c r="C24" s="513"/>
      <c r="D24" s="513"/>
      <c r="E24" s="513"/>
      <c r="F24" s="513"/>
      <c r="G24" s="513"/>
      <c r="H24" s="513"/>
      <c r="I24" s="513"/>
      <c r="J24" s="513"/>
      <c r="K24" s="513"/>
      <c r="L24" s="513"/>
      <c r="M24" s="513"/>
      <c r="N24" s="513"/>
      <c r="O24" s="514">
        <f>'FE-2 Mes 1'!O23:R23</f>
        <v>0</v>
      </c>
      <c r="P24" s="515"/>
      <c r="Q24" s="515"/>
      <c r="R24" s="516"/>
    </row>
    <row r="25" spans="1:18" ht="16" customHeight="1" x14ac:dyDescent="0.35">
      <c r="A25" s="1" t="s">
        <v>19</v>
      </c>
      <c r="B25" s="309" t="s">
        <v>320</v>
      </c>
      <c r="C25" s="310"/>
      <c r="D25" s="310"/>
      <c r="E25" s="310"/>
      <c r="F25" s="310"/>
      <c r="G25" s="310"/>
      <c r="H25" s="310"/>
      <c r="I25" s="310"/>
      <c r="J25" s="310"/>
      <c r="K25" s="310"/>
      <c r="L25" s="310"/>
      <c r="M25" s="310"/>
      <c r="N25" s="314"/>
      <c r="O25" s="505"/>
      <c r="P25" s="517"/>
      <c r="Q25" s="517"/>
      <c r="R25" s="506"/>
    </row>
    <row r="26" spans="1:18" ht="16" customHeight="1" x14ac:dyDescent="0.35">
      <c r="A26" s="1" t="s">
        <v>21</v>
      </c>
      <c r="B26" s="309" t="s">
        <v>317</v>
      </c>
      <c r="C26" s="310"/>
      <c r="D26" s="310"/>
      <c r="E26" s="310"/>
      <c r="F26" s="310"/>
      <c r="G26" s="310"/>
      <c r="H26" s="310"/>
      <c r="I26" s="310"/>
      <c r="J26" s="310"/>
      <c r="K26" s="310"/>
      <c r="L26" s="310"/>
      <c r="M26" s="310"/>
      <c r="N26" s="314"/>
      <c r="O26" s="502"/>
      <c r="P26" s="502"/>
      <c r="Q26" s="316">
        <f>O26+'FE-2 Mes 2'!Q26</f>
        <v>0</v>
      </c>
      <c r="R26" s="316"/>
    </row>
    <row r="27" spans="1:18" ht="16" customHeight="1" x14ac:dyDescent="0.35">
      <c r="A27" s="1" t="s">
        <v>22</v>
      </c>
      <c r="B27" s="309" t="s">
        <v>318</v>
      </c>
      <c r="C27" s="310"/>
      <c r="D27" s="310"/>
      <c r="E27" s="310"/>
      <c r="F27" s="310"/>
      <c r="G27" s="310"/>
      <c r="H27" s="310"/>
      <c r="I27" s="310"/>
      <c r="J27" s="310"/>
      <c r="K27" s="310"/>
      <c r="L27" s="310"/>
      <c r="M27" s="310"/>
      <c r="N27" s="314"/>
      <c r="O27" s="502"/>
      <c r="P27" s="502"/>
      <c r="Q27" s="316">
        <f>O27+'FE-2 Mes 2'!Q27</f>
        <v>0</v>
      </c>
      <c r="R27" s="316"/>
    </row>
    <row r="28" spans="1:18" ht="16"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row>
    <row r="29" spans="1:18" ht="16" customHeight="1" x14ac:dyDescent="0.35">
      <c r="A29" s="1" t="s">
        <v>306</v>
      </c>
      <c r="B29" s="309" t="s">
        <v>18</v>
      </c>
      <c r="C29" s="310"/>
      <c r="D29" s="310"/>
      <c r="E29" s="310"/>
      <c r="F29" s="310"/>
      <c r="G29" s="310"/>
      <c r="H29" s="310"/>
      <c r="I29" s="310"/>
      <c r="J29" s="310"/>
      <c r="K29" s="310"/>
      <c r="L29" s="310"/>
      <c r="M29" s="310"/>
      <c r="N29" s="314"/>
      <c r="O29" s="317" t="e">
        <f>O27/O24</f>
        <v>#DIV/0!</v>
      </c>
      <c r="P29" s="317"/>
      <c r="Q29" s="527" t="e">
        <f>O29+'FE-2 Mes 2'!Q29</f>
        <v>#DIV/0!</v>
      </c>
      <c r="R29" s="527"/>
    </row>
    <row r="30" spans="1:18" ht="25.5" customHeight="1" x14ac:dyDescent="0.35">
      <c r="A30" s="1" t="s">
        <v>307</v>
      </c>
      <c r="B30" s="309" t="s">
        <v>20</v>
      </c>
      <c r="C30" s="310"/>
      <c r="D30" s="310"/>
      <c r="E30" s="310"/>
      <c r="F30" s="310"/>
      <c r="G30" s="310"/>
      <c r="H30" s="310"/>
      <c r="I30" s="310"/>
      <c r="J30" s="310"/>
      <c r="K30" s="310"/>
      <c r="L30" s="310"/>
      <c r="M30" s="310"/>
      <c r="N30" s="314"/>
      <c r="O30" s="331">
        <f>O67</f>
        <v>0</v>
      </c>
      <c r="P30" s="331"/>
      <c r="Q30" s="316">
        <f>O30+'FE-2 Mes 2'!Q30</f>
        <v>0</v>
      </c>
      <c r="R30" s="316"/>
    </row>
    <row r="31" spans="1:18" ht="16" customHeight="1" x14ac:dyDescent="0.35">
      <c r="A31" s="1" t="s">
        <v>308</v>
      </c>
      <c r="B31" s="309" t="s">
        <v>313</v>
      </c>
      <c r="C31" s="310"/>
      <c r="D31" s="310"/>
      <c r="E31" s="310"/>
      <c r="F31" s="310"/>
      <c r="G31" s="310"/>
      <c r="H31" s="310"/>
      <c r="I31" s="310"/>
      <c r="J31" s="310"/>
      <c r="K31" s="310"/>
      <c r="L31" s="310"/>
      <c r="M31" s="310"/>
      <c r="N31" s="314"/>
      <c r="O31" s="502"/>
      <c r="P31" s="502"/>
      <c r="Q31" s="316">
        <f>O31+'FE-2 Mes 2'!Q31</f>
        <v>0</v>
      </c>
      <c r="R31" s="316"/>
    </row>
    <row r="32" spans="1:18" ht="16" customHeight="1" x14ac:dyDescent="0.35">
      <c r="A32" s="1" t="s">
        <v>309</v>
      </c>
      <c r="B32" s="309" t="s">
        <v>303</v>
      </c>
      <c r="C32" s="310"/>
      <c r="D32" s="310"/>
      <c r="E32" s="310"/>
      <c r="F32" s="310"/>
      <c r="G32" s="310"/>
      <c r="H32" s="310"/>
      <c r="I32" s="310"/>
      <c r="J32" s="310"/>
      <c r="K32" s="310"/>
      <c r="L32" s="310"/>
      <c r="M32" s="310"/>
      <c r="N32" s="314"/>
      <c r="O32" s="502"/>
      <c r="P32" s="502"/>
      <c r="Q32" s="316">
        <f>O32+'FE-2 Mes 2'!Q32</f>
        <v>0</v>
      </c>
      <c r="R32" s="316"/>
    </row>
    <row r="33" spans="1:18"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2'!Q33</f>
        <v>0</v>
      </c>
      <c r="R33" s="316"/>
    </row>
    <row r="34" spans="1:18" ht="16" customHeight="1" x14ac:dyDescent="0.35">
      <c r="A34" s="1" t="s">
        <v>315</v>
      </c>
      <c r="B34" s="324" t="s">
        <v>304</v>
      </c>
      <c r="C34" s="325"/>
      <c r="D34" s="325"/>
      <c r="E34" s="325"/>
      <c r="F34" s="325"/>
      <c r="G34" s="325"/>
      <c r="H34" s="325"/>
      <c r="I34" s="325"/>
      <c r="J34" s="325"/>
      <c r="K34" s="325"/>
      <c r="L34" s="325"/>
      <c r="M34" s="325"/>
      <c r="N34" s="326"/>
      <c r="O34" s="510"/>
      <c r="P34" s="510"/>
      <c r="Q34" s="316">
        <f>O34+'FE-2 Mes 2'!Q34</f>
        <v>0</v>
      </c>
      <c r="R34" s="316"/>
    </row>
    <row r="35" spans="1:18" ht="16" customHeight="1" x14ac:dyDescent="0.35">
      <c r="A35" s="1" t="s">
        <v>334</v>
      </c>
      <c r="B35" s="324" t="s">
        <v>24</v>
      </c>
      <c r="C35" s="325"/>
      <c r="D35" s="325"/>
      <c r="E35" s="325"/>
      <c r="F35" s="325"/>
      <c r="G35" s="325"/>
      <c r="H35" s="325"/>
      <c r="I35" s="325"/>
      <c r="J35" s="325"/>
      <c r="K35" s="325"/>
      <c r="L35" s="325"/>
      <c r="M35" s="325"/>
      <c r="N35" s="326"/>
      <c r="O35" s="327" t="e">
        <f>(O34/O33)</f>
        <v>#DIV/0!</v>
      </c>
      <c r="P35" s="327"/>
      <c r="Q35" s="327" t="e">
        <f>(Q34/Q33)</f>
        <v>#DIV/0!</v>
      </c>
      <c r="R35" s="327"/>
    </row>
    <row r="36" spans="1:18" s="55" customFormat="1" ht="12.75" customHeight="1" x14ac:dyDescent="0.35">
      <c r="A36" s="134"/>
      <c r="B36" s="135"/>
      <c r="C36" s="135"/>
      <c r="D36" s="135"/>
      <c r="E36" s="135"/>
      <c r="F36" s="135"/>
      <c r="G36" s="135"/>
      <c r="H36" s="135"/>
      <c r="I36" s="135"/>
      <c r="J36" s="135"/>
      <c r="K36" s="135"/>
      <c r="L36" s="135"/>
      <c r="M36" s="135"/>
      <c r="N36" s="135"/>
      <c r="O36" s="135"/>
      <c r="P36" s="135"/>
      <c r="Q36" s="136"/>
    </row>
    <row r="37" spans="1:18" s="55" customFormat="1" ht="18.75" customHeight="1" x14ac:dyDescent="0.35">
      <c r="A37" s="137" t="s">
        <v>25</v>
      </c>
      <c r="B37" s="138"/>
      <c r="C37" s="138"/>
      <c r="D37" s="136"/>
      <c r="E37" s="136"/>
      <c r="F37" s="136"/>
      <c r="G37" s="136"/>
      <c r="H37" s="136"/>
      <c r="I37" s="136"/>
      <c r="J37" s="136"/>
      <c r="K37" s="136"/>
      <c r="L37" s="136"/>
      <c r="M37" s="136"/>
      <c r="N37" s="136"/>
      <c r="O37" s="136"/>
      <c r="P37" s="136"/>
      <c r="Q37" s="136"/>
    </row>
    <row r="38" spans="1:18" s="55" customFormat="1" ht="0.75" customHeight="1" x14ac:dyDescent="0.35">
      <c r="A38" s="137"/>
      <c r="B38" s="138"/>
      <c r="C38" s="138"/>
      <c r="D38" s="136"/>
      <c r="E38" s="136"/>
      <c r="F38" s="136"/>
      <c r="G38" s="136"/>
      <c r="H38" s="136"/>
      <c r="I38" s="136"/>
      <c r="J38" s="136"/>
      <c r="K38" s="136"/>
      <c r="L38" s="136"/>
      <c r="M38" s="136"/>
      <c r="N38" s="136"/>
      <c r="O38" s="136"/>
      <c r="P38" s="136"/>
      <c r="Q38" s="136"/>
    </row>
    <row r="39" spans="1:18" s="55" customFormat="1"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8" ht="15" customHeight="1" x14ac:dyDescent="0.35">
      <c r="A40" s="1" t="s">
        <v>26</v>
      </c>
      <c r="B40" s="333" t="s">
        <v>27</v>
      </c>
      <c r="C40" s="334"/>
      <c r="D40" s="334"/>
      <c r="E40" s="334"/>
      <c r="F40" s="334"/>
      <c r="G40" s="334"/>
      <c r="H40" s="334"/>
      <c r="I40" s="334"/>
      <c r="J40" s="334"/>
      <c r="K40" s="334"/>
      <c r="L40" s="334"/>
      <c r="M40" s="334"/>
      <c r="N40" s="335"/>
      <c r="O40" s="328">
        <f>O129</f>
        <v>0</v>
      </c>
      <c r="P40" s="328"/>
      <c r="Q40" s="328">
        <f>Q129</f>
        <v>0</v>
      </c>
      <c r="R40" s="328"/>
    </row>
    <row r="41" spans="1:18" ht="15" customHeight="1" x14ac:dyDescent="0.35">
      <c r="A41" s="1" t="s">
        <v>28</v>
      </c>
      <c r="B41" s="333" t="s">
        <v>29</v>
      </c>
      <c r="C41" s="334"/>
      <c r="D41" s="334"/>
      <c r="E41" s="334"/>
      <c r="F41" s="334"/>
      <c r="G41" s="334"/>
      <c r="H41" s="334"/>
      <c r="I41" s="334"/>
      <c r="J41" s="334"/>
      <c r="K41" s="334"/>
      <c r="L41" s="334"/>
      <c r="M41" s="334"/>
      <c r="N41" s="335"/>
      <c r="O41" s="502"/>
      <c r="P41" s="502"/>
      <c r="Q41" s="316">
        <f>O41+'FE-2 Mes 2'!Q41</f>
        <v>0</v>
      </c>
      <c r="R41" s="316"/>
    </row>
    <row r="42" spans="1:18" ht="15" customHeight="1" x14ac:dyDescent="0.35">
      <c r="A42" s="1" t="s">
        <v>30</v>
      </c>
      <c r="B42" s="333" t="s">
        <v>31</v>
      </c>
      <c r="C42" s="334"/>
      <c r="D42" s="334"/>
      <c r="E42" s="334"/>
      <c r="F42" s="334"/>
      <c r="G42" s="334"/>
      <c r="H42" s="334"/>
      <c r="I42" s="334"/>
      <c r="J42" s="334"/>
      <c r="K42" s="334"/>
      <c r="L42" s="334"/>
      <c r="M42" s="334"/>
      <c r="N42" s="335"/>
      <c r="O42" s="502"/>
      <c r="P42" s="502"/>
      <c r="Q42" s="316">
        <f>O42+'FE-2 Mes 2'!Q42</f>
        <v>0</v>
      </c>
      <c r="R42" s="316"/>
    </row>
    <row r="43" spans="1:18" ht="15" customHeight="1" x14ac:dyDescent="0.35">
      <c r="A43" s="1" t="s">
        <v>32</v>
      </c>
      <c r="B43" s="333" t="s">
        <v>33</v>
      </c>
      <c r="C43" s="334"/>
      <c r="D43" s="334"/>
      <c r="E43" s="334"/>
      <c r="F43" s="334"/>
      <c r="G43" s="334"/>
      <c r="H43" s="334"/>
      <c r="I43" s="334"/>
      <c r="J43" s="334"/>
      <c r="K43" s="334"/>
      <c r="L43" s="334"/>
      <c r="M43" s="334"/>
      <c r="N43" s="335"/>
      <c r="O43" s="502"/>
      <c r="P43" s="502"/>
      <c r="Q43" s="316">
        <f>O43+'FE-2 Mes 2'!Q43</f>
        <v>0</v>
      </c>
      <c r="R43" s="316"/>
    </row>
    <row r="44" spans="1:18"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row>
    <row r="45" spans="1:18" ht="15" customHeight="1" x14ac:dyDescent="0.35">
      <c r="A45" s="1" t="s">
        <v>36</v>
      </c>
      <c r="B45" s="333" t="s">
        <v>35</v>
      </c>
      <c r="C45" s="334"/>
      <c r="D45" s="334"/>
      <c r="E45" s="334"/>
      <c r="F45" s="334"/>
      <c r="G45" s="334"/>
      <c r="H45" s="334"/>
      <c r="I45" s="334"/>
      <c r="J45" s="334"/>
      <c r="K45" s="334"/>
      <c r="L45" s="334"/>
      <c r="M45" s="334"/>
      <c r="N45" s="335"/>
      <c r="O45" s="328">
        <f>P129</f>
        <v>0</v>
      </c>
      <c r="P45" s="328"/>
      <c r="Q45" s="328">
        <f>R129</f>
        <v>0</v>
      </c>
      <c r="R45" s="328"/>
    </row>
    <row r="46" spans="1:18" ht="15" customHeight="1" x14ac:dyDescent="0.35">
      <c r="A46" s="1" t="s">
        <v>38</v>
      </c>
      <c r="B46" s="50" t="s">
        <v>327</v>
      </c>
      <c r="C46" s="51"/>
      <c r="D46" s="51"/>
      <c r="E46" s="51"/>
      <c r="F46" s="51"/>
      <c r="G46" s="51"/>
      <c r="H46" s="51"/>
      <c r="I46" s="200"/>
      <c r="J46" s="51"/>
      <c r="K46" s="51"/>
      <c r="L46" s="51"/>
      <c r="M46" s="51"/>
      <c r="N46" s="52"/>
      <c r="O46" s="502"/>
      <c r="P46" s="502"/>
      <c r="Q46" s="316">
        <f>O46+'FE-2 Mes 2'!Q46</f>
        <v>0</v>
      </c>
      <c r="R46" s="316"/>
    </row>
    <row r="47" spans="1:18" ht="15" customHeight="1" x14ac:dyDescent="0.35">
      <c r="A47" s="1" t="s">
        <v>39</v>
      </c>
      <c r="B47" s="333" t="s">
        <v>37</v>
      </c>
      <c r="C47" s="334"/>
      <c r="D47" s="334"/>
      <c r="E47" s="334"/>
      <c r="F47" s="334"/>
      <c r="G47" s="334"/>
      <c r="H47" s="334"/>
      <c r="I47" s="334"/>
      <c r="J47" s="334"/>
      <c r="K47" s="334"/>
      <c r="L47" s="334"/>
      <c r="M47" s="334"/>
      <c r="N47" s="335"/>
      <c r="O47" s="502"/>
      <c r="P47" s="502"/>
      <c r="Q47" s="316">
        <f>O47+'FE-2 Mes 2'!Q47</f>
        <v>0</v>
      </c>
      <c r="R47" s="316"/>
    </row>
    <row r="48" spans="1:18" ht="15" customHeight="1" x14ac:dyDescent="0.35">
      <c r="A48" s="1" t="s">
        <v>40</v>
      </c>
      <c r="B48" s="333" t="s">
        <v>328</v>
      </c>
      <c r="C48" s="334"/>
      <c r="D48" s="334"/>
      <c r="E48" s="334"/>
      <c r="F48" s="334"/>
      <c r="G48" s="334"/>
      <c r="H48" s="334"/>
      <c r="I48" s="334"/>
      <c r="J48" s="334"/>
      <c r="K48" s="334"/>
      <c r="L48" s="334"/>
      <c r="M48" s="334"/>
      <c r="N48" s="335"/>
      <c r="O48" s="505"/>
      <c r="P48" s="506"/>
      <c r="Q48" s="316">
        <f>O48+'FE-2 Mes 2'!Q48</f>
        <v>0</v>
      </c>
      <c r="R48" s="316"/>
    </row>
    <row r="49" spans="1:18" ht="15" customHeight="1" x14ac:dyDescent="0.35">
      <c r="A49" s="1" t="s">
        <v>321</v>
      </c>
      <c r="B49" s="333" t="s">
        <v>322</v>
      </c>
      <c r="C49" s="334"/>
      <c r="D49" s="334"/>
      <c r="E49" s="334"/>
      <c r="F49" s="334"/>
      <c r="G49" s="334"/>
      <c r="H49" s="334"/>
      <c r="I49" s="334"/>
      <c r="J49" s="334"/>
      <c r="K49" s="334"/>
      <c r="L49" s="334"/>
      <c r="M49" s="334"/>
      <c r="N49" s="335"/>
      <c r="O49" s="503" t="e">
        <f>(O42/O48)*250000</f>
        <v>#DIV/0!</v>
      </c>
      <c r="P49" s="503"/>
      <c r="Q49" s="503" t="e">
        <f>(Q42/Q48)*250000</f>
        <v>#DIV/0!</v>
      </c>
      <c r="R49" s="503"/>
    </row>
    <row r="50" spans="1:18" ht="15" customHeight="1" x14ac:dyDescent="0.35">
      <c r="A50" s="1" t="s">
        <v>329</v>
      </c>
      <c r="B50" s="333" t="s">
        <v>323</v>
      </c>
      <c r="C50" s="334"/>
      <c r="D50" s="334"/>
      <c r="E50" s="334"/>
      <c r="F50" s="334"/>
      <c r="G50" s="334"/>
      <c r="H50" s="334"/>
      <c r="I50" s="334"/>
      <c r="J50" s="334"/>
      <c r="K50" s="334"/>
      <c r="L50" s="334"/>
      <c r="M50" s="334"/>
      <c r="N50" s="335"/>
      <c r="O50" s="504" t="e">
        <f>(O45/O48)*250000</f>
        <v>#DIV/0!</v>
      </c>
      <c r="P50" s="504"/>
      <c r="Q50" s="504" t="e">
        <f>(Q45/Q48)*250000</f>
        <v>#DIV/0!</v>
      </c>
      <c r="R50" s="504"/>
    </row>
    <row r="51" spans="1:18" ht="15" customHeight="1" x14ac:dyDescent="0.35">
      <c r="A51" s="1" t="s">
        <v>330</v>
      </c>
      <c r="B51" s="333" t="s">
        <v>333</v>
      </c>
      <c r="C51" s="334"/>
      <c r="D51" s="334"/>
      <c r="E51" s="334"/>
      <c r="F51" s="334"/>
      <c r="G51" s="334"/>
      <c r="H51" s="334"/>
      <c r="I51" s="334"/>
      <c r="J51" s="334"/>
      <c r="K51" s="334"/>
      <c r="L51" s="334"/>
      <c r="M51" s="334"/>
      <c r="N51" s="334"/>
      <c r="O51" s="501"/>
      <c r="P51" s="501"/>
      <c r="Q51" s="316">
        <f>O51+'FE-2 Mes 2'!Q51</f>
        <v>0</v>
      </c>
      <c r="R51" s="316"/>
    </row>
    <row r="52" spans="1:18"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row>
    <row r="53" spans="1:18" ht="14.25" customHeight="1" x14ac:dyDescent="0.35">
      <c r="A53" s="1" t="s">
        <v>332</v>
      </c>
      <c r="B53" s="333" t="s">
        <v>324</v>
      </c>
      <c r="C53" s="334"/>
      <c r="D53" s="334"/>
      <c r="E53" s="334"/>
      <c r="F53" s="334"/>
      <c r="G53" s="334"/>
      <c r="H53" s="334"/>
      <c r="I53" s="334"/>
      <c r="J53" s="334"/>
      <c r="K53" s="334"/>
      <c r="L53" s="334"/>
      <c r="M53" s="334"/>
      <c r="N53" s="335"/>
      <c r="O53" s="358" t="e">
        <f>(O49*O50)/1000</f>
        <v>#DIV/0!</v>
      </c>
      <c r="P53" s="358"/>
      <c r="Q53" s="358" t="e">
        <f>(Q49*Q50)/1000</f>
        <v>#DIV/0!</v>
      </c>
      <c r="R53" s="358"/>
    </row>
    <row r="54" spans="1:18" s="55" customFormat="1" ht="14.25" customHeight="1" x14ac:dyDescent="0.35">
      <c r="A54" s="134"/>
      <c r="B54" s="143"/>
      <c r="C54" s="143"/>
      <c r="D54" s="143"/>
      <c r="E54" s="143"/>
      <c r="F54" s="143"/>
      <c r="G54" s="143"/>
      <c r="H54" s="143"/>
      <c r="I54" s="143"/>
      <c r="J54" s="143"/>
      <c r="K54" s="143"/>
      <c r="L54" s="143"/>
      <c r="M54" s="143"/>
      <c r="N54" s="143"/>
      <c r="O54" s="134"/>
      <c r="P54" s="134"/>
      <c r="Q54" s="134"/>
      <c r="R54" s="134"/>
    </row>
    <row r="55" spans="1:18" s="55" customFormat="1" ht="18" x14ac:dyDescent="0.35">
      <c r="A55" s="296" t="s">
        <v>41</v>
      </c>
      <c r="B55" s="296"/>
      <c r="C55" s="296"/>
      <c r="D55" s="296"/>
      <c r="E55" s="296"/>
      <c r="F55" s="296"/>
      <c r="G55" s="296"/>
      <c r="H55" s="296"/>
      <c r="I55" s="296"/>
      <c r="J55" s="296"/>
      <c r="K55" s="296"/>
      <c r="L55" s="296"/>
      <c r="M55" s="296"/>
      <c r="N55" s="296"/>
      <c r="O55" s="296"/>
      <c r="P55" s="296"/>
      <c r="Q55" s="296"/>
    </row>
    <row r="56" spans="1:18" s="55" customFormat="1" ht="9" customHeight="1" x14ac:dyDescent="0.35">
      <c r="A56" s="99"/>
      <c r="B56" s="99"/>
      <c r="C56" s="99"/>
      <c r="D56" s="99"/>
      <c r="E56" s="99"/>
      <c r="F56" s="99"/>
      <c r="G56" s="99"/>
    </row>
    <row r="57" spans="1:18" ht="12.75" customHeight="1" x14ac:dyDescent="0.35">
      <c r="A57" s="341" t="s">
        <v>42</v>
      </c>
      <c r="B57" s="341"/>
      <c r="C57" s="343" t="s">
        <v>43</v>
      </c>
      <c r="D57" s="344"/>
      <c r="E57" s="344"/>
      <c r="F57" s="344"/>
      <c r="G57" s="344"/>
      <c r="H57" s="344"/>
      <c r="I57" s="344"/>
      <c r="J57" s="345"/>
      <c r="K57" s="343" t="s">
        <v>44</v>
      </c>
      <c r="L57" s="345"/>
      <c r="M57" s="349" t="s">
        <v>45</v>
      </c>
      <c r="N57" s="349"/>
      <c r="O57" s="349" t="s">
        <v>46</v>
      </c>
      <c r="P57" s="349"/>
      <c r="Q57" s="351" t="s">
        <v>47</v>
      </c>
      <c r="R57" s="351"/>
    </row>
    <row r="58" spans="1:18" ht="20.25" customHeight="1" thickBot="1" x14ac:dyDescent="0.4">
      <c r="A58" s="342"/>
      <c r="B58" s="342"/>
      <c r="C58" s="346"/>
      <c r="D58" s="347"/>
      <c r="E58" s="347"/>
      <c r="F58" s="347"/>
      <c r="G58" s="347"/>
      <c r="H58" s="347"/>
      <c r="I58" s="347"/>
      <c r="J58" s="348"/>
      <c r="K58" s="346"/>
      <c r="L58" s="348"/>
      <c r="M58" s="350"/>
      <c r="N58" s="350"/>
      <c r="O58" s="350"/>
      <c r="P58" s="350"/>
      <c r="Q58" s="352"/>
      <c r="R58" s="352"/>
    </row>
    <row r="59" spans="1:18" ht="16" customHeight="1" x14ac:dyDescent="0.35">
      <c r="A59" s="518"/>
      <c r="B59" s="519"/>
      <c r="C59" s="518"/>
      <c r="D59" s="520"/>
      <c r="E59" s="520"/>
      <c r="F59" s="520"/>
      <c r="G59" s="520"/>
      <c r="H59" s="520"/>
      <c r="I59" s="520"/>
      <c r="J59" s="519"/>
      <c r="K59" s="492"/>
      <c r="L59" s="493"/>
      <c r="M59" s="521"/>
      <c r="N59" s="521"/>
      <c r="O59" s="377">
        <f t="shared" ref="O59:O65" si="0">K59*M59</f>
        <v>0</v>
      </c>
      <c r="P59" s="377"/>
      <c r="Q59" s="492"/>
      <c r="R59" s="493"/>
    </row>
    <row r="60" spans="1:18" ht="16" customHeight="1" x14ac:dyDescent="0.35">
      <c r="A60" s="212"/>
      <c r="B60" s="213"/>
      <c r="C60" s="212"/>
      <c r="D60" s="214"/>
      <c r="E60" s="214"/>
      <c r="F60" s="214"/>
      <c r="G60" s="214"/>
      <c r="H60" s="214"/>
      <c r="I60" s="214"/>
      <c r="J60" s="213"/>
      <c r="K60" s="499"/>
      <c r="L60" s="500"/>
      <c r="M60" s="501"/>
      <c r="N60" s="501"/>
      <c r="O60" s="369">
        <f t="shared" si="0"/>
        <v>0</v>
      </c>
      <c r="P60" s="370"/>
      <c r="Q60" s="215"/>
      <c r="R60" s="216"/>
    </row>
    <row r="61" spans="1:18" ht="16" customHeight="1" x14ac:dyDescent="0.35">
      <c r="A61" s="212"/>
      <c r="B61" s="213"/>
      <c r="C61" s="212"/>
      <c r="D61" s="214"/>
      <c r="E61" s="214"/>
      <c r="F61" s="214"/>
      <c r="G61" s="214"/>
      <c r="H61" s="214"/>
      <c r="I61" s="214"/>
      <c r="J61" s="213"/>
      <c r="K61" s="499"/>
      <c r="L61" s="500"/>
      <c r="M61" s="501"/>
      <c r="N61" s="501"/>
      <c r="O61" s="369">
        <f t="shared" si="0"/>
        <v>0</v>
      </c>
      <c r="P61" s="370"/>
      <c r="Q61" s="215"/>
      <c r="R61" s="216"/>
    </row>
    <row r="62" spans="1:18" ht="16" customHeight="1" x14ac:dyDescent="0.35">
      <c r="A62" s="212"/>
      <c r="B62" s="213"/>
      <c r="C62" s="212"/>
      <c r="D62" s="214"/>
      <c r="E62" s="214"/>
      <c r="F62" s="214"/>
      <c r="G62" s="214"/>
      <c r="H62" s="214"/>
      <c r="I62" s="214"/>
      <c r="J62" s="213"/>
      <c r="K62" s="499"/>
      <c r="L62" s="500"/>
      <c r="M62" s="501"/>
      <c r="N62" s="501"/>
      <c r="O62" s="369">
        <f t="shared" si="0"/>
        <v>0</v>
      </c>
      <c r="P62" s="370"/>
      <c r="Q62" s="215"/>
      <c r="R62" s="216"/>
    </row>
    <row r="63" spans="1:18" ht="16" customHeight="1" x14ac:dyDescent="0.35">
      <c r="A63" s="212"/>
      <c r="B63" s="213"/>
      <c r="C63" s="212"/>
      <c r="D63" s="214"/>
      <c r="E63" s="214"/>
      <c r="F63" s="214"/>
      <c r="G63" s="214"/>
      <c r="H63" s="214"/>
      <c r="I63" s="214"/>
      <c r="J63" s="213"/>
      <c r="K63" s="499"/>
      <c r="L63" s="500"/>
      <c r="M63" s="501"/>
      <c r="N63" s="501"/>
      <c r="O63" s="369">
        <f t="shared" si="0"/>
        <v>0</v>
      </c>
      <c r="P63" s="370"/>
      <c r="Q63" s="215"/>
      <c r="R63" s="216"/>
    </row>
    <row r="64" spans="1:18" ht="16" customHeight="1" x14ac:dyDescent="0.35">
      <c r="A64" s="494"/>
      <c r="B64" s="495"/>
      <c r="C64" s="496"/>
      <c r="D64" s="497"/>
      <c r="E64" s="497"/>
      <c r="F64" s="497"/>
      <c r="G64" s="497"/>
      <c r="H64" s="497"/>
      <c r="I64" s="497"/>
      <c r="J64" s="498"/>
      <c r="K64" s="499"/>
      <c r="L64" s="500"/>
      <c r="M64" s="501"/>
      <c r="N64" s="501"/>
      <c r="O64" s="369">
        <f t="shared" si="0"/>
        <v>0</v>
      </c>
      <c r="P64" s="370"/>
      <c r="Q64" s="499"/>
      <c r="R64" s="500"/>
    </row>
    <row r="65" spans="1:18" ht="16" customHeight="1" x14ac:dyDescent="0.35">
      <c r="A65" s="494"/>
      <c r="B65" s="495"/>
      <c r="C65" s="496"/>
      <c r="D65" s="497"/>
      <c r="E65" s="497"/>
      <c r="F65" s="497"/>
      <c r="G65" s="497"/>
      <c r="H65" s="497"/>
      <c r="I65" s="497"/>
      <c r="J65" s="498"/>
      <c r="K65" s="499"/>
      <c r="L65" s="500"/>
      <c r="M65" s="501"/>
      <c r="N65" s="501"/>
      <c r="O65" s="369">
        <f t="shared" si="0"/>
        <v>0</v>
      </c>
      <c r="P65" s="370"/>
      <c r="Q65" s="499"/>
      <c r="R65" s="500"/>
    </row>
    <row r="66" spans="1:18" ht="16" customHeight="1" thickBot="1" x14ac:dyDescent="0.4">
      <c r="A66" s="482"/>
      <c r="B66" s="483"/>
      <c r="C66" s="484"/>
      <c r="D66" s="485"/>
      <c r="E66" s="485"/>
      <c r="F66" s="485"/>
      <c r="G66" s="485"/>
      <c r="H66" s="485"/>
      <c r="I66" s="485"/>
      <c r="J66" s="486"/>
      <c r="K66" s="487"/>
      <c r="L66" s="488"/>
      <c r="M66" s="489"/>
      <c r="N66" s="489"/>
      <c r="O66" s="490">
        <f>M66*K66</f>
        <v>0</v>
      </c>
      <c r="P66" s="491"/>
      <c r="Q66" s="487"/>
      <c r="R66" s="488"/>
    </row>
    <row r="67" spans="1:18" s="55" customFormat="1"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8" s="55" customFormat="1" ht="15" customHeight="1" x14ac:dyDescent="0.35">
      <c r="A68" s="142"/>
      <c r="B68" s="143"/>
      <c r="C68" s="143"/>
      <c r="D68" s="143"/>
      <c r="E68" s="143"/>
      <c r="F68" s="143"/>
      <c r="G68" s="143"/>
      <c r="H68" s="143"/>
      <c r="I68" s="143"/>
      <c r="J68" s="143"/>
      <c r="K68" s="143"/>
      <c r="L68" s="143"/>
      <c r="M68" s="143"/>
      <c r="N68" s="135"/>
      <c r="O68" s="135"/>
      <c r="P68" s="135"/>
      <c r="Q68" s="135"/>
    </row>
    <row r="69" spans="1:18" s="55" customFormat="1" ht="36" customHeight="1" x14ac:dyDescent="0.35">
      <c r="A69" s="144" t="s">
        <v>49</v>
      </c>
      <c r="B69" s="137"/>
      <c r="C69" s="137"/>
      <c r="D69" s="137"/>
      <c r="E69" s="137"/>
      <c r="F69" s="137"/>
      <c r="G69" s="137"/>
      <c r="H69" s="137"/>
      <c r="I69" s="137"/>
      <c r="J69" s="137"/>
      <c r="K69" s="145"/>
      <c r="L69" s="145"/>
    </row>
    <row r="70" spans="1:18" ht="18" customHeight="1" x14ac:dyDescent="0.35">
      <c r="A70" s="386"/>
      <c r="B70" s="387"/>
      <c r="C70" s="387"/>
      <c r="D70" s="387"/>
      <c r="E70" s="387"/>
      <c r="F70" s="387"/>
      <c r="G70" s="387"/>
      <c r="H70" s="387"/>
      <c r="I70" s="387"/>
      <c r="J70" s="387"/>
      <c r="K70" s="387"/>
      <c r="L70" s="387"/>
      <c r="M70" s="387"/>
      <c r="N70" s="387"/>
      <c r="O70" s="388"/>
      <c r="P70" s="3" t="s">
        <v>50</v>
      </c>
      <c r="Q70" s="4" t="s">
        <v>51</v>
      </c>
      <c r="R70" s="5" t="s">
        <v>52</v>
      </c>
    </row>
    <row r="71" spans="1:18" ht="25.5" customHeight="1" x14ac:dyDescent="0.35">
      <c r="A71" s="7" t="s">
        <v>53</v>
      </c>
      <c r="B71" s="389" t="s">
        <v>55</v>
      </c>
      <c r="C71" s="390"/>
      <c r="D71" s="390"/>
      <c r="E71" s="390"/>
      <c r="F71" s="390"/>
      <c r="G71" s="390"/>
      <c r="H71" s="390"/>
      <c r="I71" s="390"/>
      <c r="J71" s="390"/>
      <c r="K71" s="390"/>
      <c r="L71" s="390"/>
      <c r="M71" s="390"/>
      <c r="N71" s="390"/>
      <c r="O71" s="391"/>
      <c r="P71" s="195"/>
      <c r="Q71" s="196"/>
      <c r="R71" s="197"/>
    </row>
    <row r="72" spans="1:18" ht="25.5" customHeight="1" x14ac:dyDescent="0.35">
      <c r="A72" s="6" t="s">
        <v>54</v>
      </c>
      <c r="B72" s="389" t="s">
        <v>57</v>
      </c>
      <c r="C72" s="390"/>
      <c r="D72" s="390"/>
      <c r="E72" s="390"/>
      <c r="F72" s="390"/>
      <c r="G72" s="390"/>
      <c r="H72" s="390"/>
      <c r="I72" s="390"/>
      <c r="J72" s="390"/>
      <c r="K72" s="390"/>
      <c r="L72" s="390"/>
      <c r="M72" s="390"/>
      <c r="N72" s="390"/>
      <c r="O72" s="391"/>
      <c r="P72" s="195"/>
      <c r="Q72" s="196"/>
      <c r="R72" s="197"/>
    </row>
    <row r="73" spans="1:18" ht="37.5" customHeight="1" x14ac:dyDescent="0.35">
      <c r="A73" s="7" t="s">
        <v>56</v>
      </c>
      <c r="B73" s="389" t="s">
        <v>59</v>
      </c>
      <c r="C73" s="390"/>
      <c r="D73" s="390"/>
      <c r="E73" s="390"/>
      <c r="F73" s="390"/>
      <c r="G73" s="390"/>
      <c r="H73" s="390"/>
      <c r="I73" s="390"/>
      <c r="J73" s="390"/>
      <c r="K73" s="390"/>
      <c r="L73" s="390"/>
      <c r="M73" s="390"/>
      <c r="N73" s="390"/>
      <c r="O73" s="391"/>
      <c r="P73" s="195"/>
      <c r="Q73" s="199"/>
      <c r="R73" s="197"/>
    </row>
    <row r="74" spans="1:18" ht="25.5" customHeight="1" x14ac:dyDescent="0.35">
      <c r="A74" s="6" t="s">
        <v>58</v>
      </c>
      <c r="B74" s="389" t="s">
        <v>61</v>
      </c>
      <c r="C74" s="390"/>
      <c r="D74" s="390"/>
      <c r="E74" s="390"/>
      <c r="F74" s="390"/>
      <c r="G74" s="390"/>
      <c r="H74" s="390"/>
      <c r="I74" s="390"/>
      <c r="J74" s="390"/>
      <c r="K74" s="390"/>
      <c r="L74" s="390"/>
      <c r="M74" s="390"/>
      <c r="N74" s="390"/>
      <c r="O74" s="391"/>
      <c r="P74" s="195"/>
      <c r="Q74" s="199"/>
      <c r="R74" s="197"/>
    </row>
    <row r="75" spans="1:18" ht="25.5" customHeight="1" x14ac:dyDescent="0.35">
      <c r="A75" s="7" t="s">
        <v>60</v>
      </c>
      <c r="B75" s="389" t="s">
        <v>63</v>
      </c>
      <c r="C75" s="390"/>
      <c r="D75" s="390"/>
      <c r="E75" s="390"/>
      <c r="F75" s="390"/>
      <c r="G75" s="390"/>
      <c r="H75" s="390"/>
      <c r="I75" s="390"/>
      <c r="J75" s="390"/>
      <c r="K75" s="390"/>
      <c r="L75" s="390"/>
      <c r="M75" s="390"/>
      <c r="N75" s="390"/>
      <c r="O75" s="391"/>
      <c r="P75" s="195"/>
      <c r="Q75" s="199"/>
      <c r="R75" s="197"/>
    </row>
    <row r="76" spans="1:18" ht="18" customHeight="1" x14ac:dyDescent="0.35">
      <c r="A76" s="6" t="s">
        <v>62</v>
      </c>
      <c r="B76" s="389" t="s">
        <v>65</v>
      </c>
      <c r="C76" s="390"/>
      <c r="D76" s="390"/>
      <c r="E76" s="390"/>
      <c r="F76" s="390"/>
      <c r="G76" s="390"/>
      <c r="H76" s="390"/>
      <c r="I76" s="390"/>
      <c r="J76" s="390"/>
      <c r="K76" s="390"/>
      <c r="L76" s="390"/>
      <c r="M76" s="390"/>
      <c r="N76" s="390"/>
      <c r="O76" s="391"/>
      <c r="P76" s="195"/>
      <c r="Q76" s="199"/>
      <c r="R76" s="197"/>
    </row>
    <row r="77" spans="1:18" ht="18" customHeight="1" x14ac:dyDescent="0.35">
      <c r="A77" s="7" t="s">
        <v>64</v>
      </c>
      <c r="B77" s="389" t="s">
        <v>67</v>
      </c>
      <c r="C77" s="390"/>
      <c r="D77" s="390"/>
      <c r="E77" s="390"/>
      <c r="F77" s="390"/>
      <c r="G77" s="390"/>
      <c r="H77" s="390"/>
      <c r="I77" s="390"/>
      <c r="J77" s="390"/>
      <c r="K77" s="390"/>
      <c r="L77" s="390"/>
      <c r="M77" s="390"/>
      <c r="N77" s="390"/>
      <c r="O77" s="391"/>
      <c r="P77" s="195"/>
      <c r="Q77" s="196"/>
      <c r="R77" s="197"/>
    </row>
    <row r="78" spans="1:18" ht="18" customHeight="1" x14ac:dyDescent="0.35">
      <c r="A78" s="6" t="s">
        <v>66</v>
      </c>
      <c r="B78" s="389" t="s">
        <v>312</v>
      </c>
      <c r="C78" s="390"/>
      <c r="D78" s="390"/>
      <c r="E78" s="390"/>
      <c r="F78" s="390"/>
      <c r="G78" s="390"/>
      <c r="H78" s="390"/>
      <c r="I78" s="390"/>
      <c r="J78" s="390"/>
      <c r="K78" s="390"/>
      <c r="L78" s="390"/>
      <c r="M78" s="390"/>
      <c r="N78" s="390"/>
      <c r="O78" s="391"/>
      <c r="P78" s="195"/>
      <c r="Q78" s="199"/>
      <c r="R78" s="197"/>
    </row>
    <row r="79" spans="1:18" ht="18" customHeight="1" x14ac:dyDescent="0.35">
      <c r="A79" s="7" t="s">
        <v>68</v>
      </c>
      <c r="B79" s="389" t="s">
        <v>69</v>
      </c>
      <c r="C79" s="390"/>
      <c r="D79" s="390"/>
      <c r="E79" s="390"/>
      <c r="F79" s="390"/>
      <c r="G79" s="390"/>
      <c r="H79" s="390"/>
      <c r="I79" s="390"/>
      <c r="J79" s="390"/>
      <c r="K79" s="390"/>
      <c r="L79" s="390"/>
      <c r="M79" s="390"/>
      <c r="N79" s="390"/>
      <c r="O79" s="391"/>
      <c r="P79" s="195"/>
      <c r="Q79" s="198"/>
      <c r="R79" s="197"/>
    </row>
    <row r="80" spans="1:18" s="55" customFormat="1" ht="10" customHeight="1" x14ac:dyDescent="0.35">
      <c r="A80" s="402"/>
      <c r="B80" s="403"/>
      <c r="C80" s="403"/>
      <c r="D80" s="403"/>
      <c r="E80" s="403"/>
      <c r="F80" s="403"/>
      <c r="G80" s="403"/>
      <c r="H80" s="403"/>
      <c r="I80" s="403"/>
      <c r="J80" s="403"/>
      <c r="K80" s="403"/>
      <c r="L80" s="146"/>
    </row>
    <row r="81" spans="1:18" s="55" customFormat="1" ht="6" customHeight="1" x14ac:dyDescent="0.35">
      <c r="A81" s="146"/>
      <c r="B81" s="147"/>
      <c r="C81" s="147"/>
      <c r="D81" s="148"/>
      <c r="E81" s="148"/>
      <c r="F81" s="148"/>
      <c r="G81" s="148"/>
      <c r="H81" s="272"/>
      <c r="I81" s="272"/>
      <c r="J81" s="272"/>
      <c r="K81" s="149"/>
      <c r="L81" s="149"/>
    </row>
    <row r="82" spans="1:18" s="55" customFormat="1" ht="29.25" customHeight="1" x14ac:dyDescent="0.35">
      <c r="A82" s="296" t="s">
        <v>70</v>
      </c>
      <c r="B82" s="296"/>
      <c r="C82" s="296"/>
      <c r="D82" s="296"/>
      <c r="E82" s="296"/>
      <c r="F82" s="296"/>
      <c r="G82" s="296"/>
      <c r="H82" s="296"/>
      <c r="I82" s="296"/>
      <c r="J82" s="296"/>
      <c r="K82" s="296"/>
      <c r="L82" s="296"/>
      <c r="M82" s="296"/>
      <c r="N82" s="296"/>
      <c r="O82" s="137"/>
      <c r="P82" s="137"/>
    </row>
    <row r="83" spans="1:18" s="55" customFormat="1" ht="18" customHeight="1" x14ac:dyDescent="0.35">
      <c r="A83" s="399"/>
      <c r="B83" s="400"/>
      <c r="C83" s="400"/>
      <c r="D83" s="400"/>
      <c r="E83" s="400"/>
      <c r="F83" s="400"/>
      <c r="G83" s="400"/>
      <c r="H83" s="400"/>
      <c r="I83" s="400"/>
      <c r="J83" s="400"/>
      <c r="K83" s="400"/>
      <c r="L83" s="400"/>
      <c r="M83" s="400"/>
      <c r="N83" s="400"/>
      <c r="O83" s="401"/>
      <c r="P83" s="150" t="s">
        <v>50</v>
      </c>
      <c r="Q83" s="151" t="s">
        <v>51</v>
      </c>
      <c r="R83" s="152" t="s">
        <v>52</v>
      </c>
    </row>
    <row r="84" spans="1:18" ht="18" customHeight="1" x14ac:dyDescent="0.35">
      <c r="A84" s="6" t="s">
        <v>71</v>
      </c>
      <c r="B84" s="389" t="s">
        <v>72</v>
      </c>
      <c r="C84" s="390"/>
      <c r="D84" s="390"/>
      <c r="E84" s="390"/>
      <c r="F84" s="390"/>
      <c r="G84" s="390"/>
      <c r="H84" s="390"/>
      <c r="I84" s="390"/>
      <c r="J84" s="390"/>
      <c r="K84" s="390"/>
      <c r="L84" s="390"/>
      <c r="M84" s="390"/>
      <c r="N84" s="390"/>
      <c r="O84" s="391"/>
      <c r="P84" s="195"/>
      <c r="Q84" s="196"/>
      <c r="R84" s="197"/>
    </row>
    <row r="85" spans="1:18" ht="18" customHeight="1" x14ac:dyDescent="0.35">
      <c r="A85" s="6" t="s">
        <v>73</v>
      </c>
      <c r="B85" s="389" t="s">
        <v>74</v>
      </c>
      <c r="C85" s="390"/>
      <c r="D85" s="390"/>
      <c r="E85" s="390"/>
      <c r="F85" s="390"/>
      <c r="G85" s="390"/>
      <c r="H85" s="390"/>
      <c r="I85" s="390"/>
      <c r="J85" s="390"/>
      <c r="K85" s="390"/>
      <c r="L85" s="390"/>
      <c r="M85" s="390"/>
      <c r="N85" s="390"/>
      <c r="O85" s="391"/>
      <c r="P85" s="195"/>
      <c r="Q85" s="196"/>
      <c r="R85" s="197"/>
    </row>
    <row r="86" spans="1:18" ht="18" customHeight="1" x14ac:dyDescent="0.35">
      <c r="A86" s="6" t="s">
        <v>75</v>
      </c>
      <c r="B86" s="389" t="s">
        <v>76</v>
      </c>
      <c r="C86" s="390"/>
      <c r="D86" s="390"/>
      <c r="E86" s="390"/>
      <c r="F86" s="390"/>
      <c r="G86" s="390"/>
      <c r="H86" s="390"/>
      <c r="I86" s="390"/>
      <c r="J86" s="390"/>
      <c r="K86" s="390"/>
      <c r="L86" s="390"/>
      <c r="M86" s="390"/>
      <c r="N86" s="390"/>
      <c r="O86" s="391"/>
      <c r="P86" s="195"/>
      <c r="Q86" s="196"/>
      <c r="R86" s="197"/>
    </row>
    <row r="87" spans="1:18" ht="18" customHeight="1" x14ac:dyDescent="0.35">
      <c r="A87" s="6" t="s">
        <v>77</v>
      </c>
      <c r="B87" s="389" t="s">
        <v>78</v>
      </c>
      <c r="C87" s="390"/>
      <c r="D87" s="390"/>
      <c r="E87" s="390"/>
      <c r="F87" s="390"/>
      <c r="G87" s="390"/>
      <c r="H87" s="390"/>
      <c r="I87" s="390"/>
      <c r="J87" s="390"/>
      <c r="K87" s="390"/>
      <c r="L87" s="390"/>
      <c r="M87" s="390"/>
      <c r="N87" s="390"/>
      <c r="O87" s="391"/>
      <c r="P87" s="195"/>
      <c r="Q87" s="196"/>
      <c r="R87" s="197"/>
    </row>
    <row r="88" spans="1:18" ht="18" customHeight="1" x14ac:dyDescent="0.35">
      <c r="A88" s="6" t="s">
        <v>79</v>
      </c>
      <c r="B88" s="389" t="s">
        <v>80</v>
      </c>
      <c r="C88" s="390"/>
      <c r="D88" s="390"/>
      <c r="E88" s="390"/>
      <c r="F88" s="390"/>
      <c r="G88" s="390"/>
      <c r="H88" s="390"/>
      <c r="I88" s="390"/>
      <c r="J88" s="390"/>
      <c r="K88" s="390"/>
      <c r="L88" s="390"/>
      <c r="M88" s="390"/>
      <c r="N88" s="390"/>
      <c r="O88" s="391"/>
      <c r="P88" s="195"/>
      <c r="Q88" s="196"/>
      <c r="R88" s="197"/>
    </row>
    <row r="89" spans="1:18" ht="28" customHeight="1" x14ac:dyDescent="0.35">
      <c r="A89" s="6" t="s">
        <v>81</v>
      </c>
      <c r="B89" s="389" t="s">
        <v>82</v>
      </c>
      <c r="C89" s="390"/>
      <c r="D89" s="390"/>
      <c r="E89" s="390"/>
      <c r="F89" s="390"/>
      <c r="G89" s="390"/>
      <c r="H89" s="390"/>
      <c r="I89" s="390"/>
      <c r="J89" s="390"/>
      <c r="K89" s="390"/>
      <c r="L89" s="390"/>
      <c r="M89" s="390"/>
      <c r="N89" s="390"/>
      <c r="O89" s="391"/>
      <c r="P89" s="195"/>
      <c r="Q89" s="198"/>
      <c r="R89" s="197"/>
    </row>
    <row r="90" spans="1:18" ht="18" customHeight="1" x14ac:dyDescent="0.35">
      <c r="A90" s="6" t="s">
        <v>83</v>
      </c>
      <c r="B90" s="389" t="s">
        <v>84</v>
      </c>
      <c r="C90" s="390"/>
      <c r="D90" s="390"/>
      <c r="E90" s="390"/>
      <c r="F90" s="390"/>
      <c r="G90" s="390"/>
      <c r="H90" s="390"/>
      <c r="I90" s="390"/>
      <c r="J90" s="390"/>
      <c r="K90" s="390"/>
      <c r="L90" s="390"/>
      <c r="M90" s="390"/>
      <c r="N90" s="390"/>
      <c r="O90" s="391"/>
      <c r="P90" s="195"/>
      <c r="Q90" s="199"/>
      <c r="R90" s="197"/>
    </row>
    <row r="91" spans="1:18" ht="18" customHeight="1" x14ac:dyDescent="0.35">
      <c r="A91" s="7" t="s">
        <v>85</v>
      </c>
      <c r="B91" s="389" t="s">
        <v>86</v>
      </c>
      <c r="C91" s="390"/>
      <c r="D91" s="390"/>
      <c r="E91" s="390"/>
      <c r="F91" s="390"/>
      <c r="G91" s="390"/>
      <c r="H91" s="390"/>
      <c r="I91" s="390"/>
      <c r="J91" s="390"/>
      <c r="K91" s="390"/>
      <c r="L91" s="390"/>
      <c r="M91" s="390"/>
      <c r="N91" s="390"/>
      <c r="O91" s="391"/>
      <c r="P91" s="195"/>
      <c r="Q91" s="196"/>
      <c r="R91" s="197"/>
    </row>
    <row r="92" spans="1:18" ht="18" customHeight="1" x14ac:dyDescent="0.35">
      <c r="A92" s="6" t="s">
        <v>87</v>
      </c>
      <c r="B92" s="389" t="s">
        <v>88</v>
      </c>
      <c r="C92" s="390"/>
      <c r="D92" s="390"/>
      <c r="E92" s="390"/>
      <c r="F92" s="390"/>
      <c r="G92" s="390"/>
      <c r="H92" s="390"/>
      <c r="I92" s="390"/>
      <c r="J92" s="390"/>
      <c r="K92" s="390"/>
      <c r="L92" s="390"/>
      <c r="M92" s="390"/>
      <c r="N92" s="390"/>
      <c r="O92" s="391"/>
      <c r="P92" s="195"/>
      <c r="Q92" s="198"/>
      <c r="R92" s="197"/>
    </row>
    <row r="93" spans="1:18" ht="28" customHeight="1" x14ac:dyDescent="0.35">
      <c r="A93" s="6" t="s">
        <v>89</v>
      </c>
      <c r="B93" s="389" t="s">
        <v>90</v>
      </c>
      <c r="C93" s="390"/>
      <c r="D93" s="390"/>
      <c r="E93" s="390"/>
      <c r="F93" s="390"/>
      <c r="G93" s="390"/>
      <c r="H93" s="390"/>
      <c r="I93" s="390"/>
      <c r="J93" s="390"/>
      <c r="K93" s="390"/>
      <c r="L93" s="390"/>
      <c r="M93" s="390"/>
      <c r="N93" s="390"/>
      <c r="O93" s="391"/>
      <c r="P93" s="195"/>
      <c r="Q93" s="198"/>
      <c r="R93" s="197"/>
    </row>
    <row r="94" spans="1:18" ht="1.5" customHeight="1" x14ac:dyDescent="0.35">
      <c r="A94" s="38"/>
      <c r="B94" s="8"/>
      <c r="C94" s="8"/>
      <c r="D94" s="8"/>
      <c r="E94" s="8"/>
      <c r="F94" s="8"/>
      <c r="G94" s="8"/>
      <c r="H94" s="8"/>
      <c r="I94" s="147"/>
      <c r="J94" s="8"/>
      <c r="K94" s="11"/>
      <c r="L94" s="11"/>
      <c r="P94" s="39"/>
      <c r="Q94" s="39"/>
      <c r="R94" s="39"/>
    </row>
    <row r="95" spans="1:18" s="55" customFormat="1" ht="6.75" customHeight="1" x14ac:dyDescent="0.35">
      <c r="A95" s="154"/>
      <c r="B95" s="155"/>
      <c r="C95" s="156"/>
      <c r="D95" s="156"/>
      <c r="E95" s="156"/>
      <c r="F95" s="156"/>
      <c r="G95" s="156"/>
      <c r="H95" s="156"/>
      <c r="I95" s="156"/>
      <c r="J95" s="156"/>
      <c r="K95" s="156"/>
      <c r="L95" s="156"/>
      <c r="M95" s="156"/>
      <c r="N95" s="156"/>
      <c r="O95" s="156"/>
      <c r="P95" s="156"/>
      <c r="Q95" s="135"/>
    </row>
    <row r="96" spans="1:18" s="55" customFormat="1"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8" s="55" customFormat="1" ht="18.75" customHeight="1" x14ac:dyDescent="0.35">
      <c r="A97" s="134"/>
      <c r="B97" s="135"/>
      <c r="C97" s="135"/>
      <c r="D97" s="135"/>
      <c r="E97" s="135"/>
      <c r="F97" s="135"/>
      <c r="G97" s="135"/>
      <c r="H97" s="135"/>
      <c r="I97" s="135"/>
      <c r="J97" s="135"/>
      <c r="K97" s="135"/>
      <c r="L97" s="135"/>
      <c r="M97" s="135"/>
      <c r="N97" s="135"/>
      <c r="O97" s="135"/>
      <c r="P97" s="135"/>
      <c r="Q97" s="135"/>
    </row>
    <row r="98" spans="1:18" s="55" customFormat="1" ht="20.25" customHeight="1" x14ac:dyDescent="0.35">
      <c r="A98" s="405" t="s">
        <v>92</v>
      </c>
      <c r="B98" s="406"/>
      <c r="C98" s="406"/>
      <c r="D98" s="407"/>
      <c r="E98" s="408" t="s">
        <v>15</v>
      </c>
      <c r="F98" s="409"/>
      <c r="G98" s="408" t="s">
        <v>16</v>
      </c>
      <c r="H98" s="409"/>
      <c r="I98" s="135"/>
      <c r="J98" s="410" t="s">
        <v>92</v>
      </c>
      <c r="K98" s="411"/>
      <c r="L98" s="411"/>
      <c r="M98" s="411"/>
      <c r="N98" s="412"/>
      <c r="O98" s="408" t="s">
        <v>15</v>
      </c>
      <c r="P98" s="409"/>
      <c r="Q98" s="408" t="s">
        <v>16</v>
      </c>
      <c r="R98" s="409"/>
    </row>
    <row r="99" spans="1:18" s="55" customFormat="1" ht="20.25" customHeight="1" x14ac:dyDescent="0.35">
      <c r="A99" s="413" t="s">
        <v>93</v>
      </c>
      <c r="B99" s="414"/>
      <c r="C99" s="414"/>
      <c r="D99" s="415"/>
      <c r="E99" s="157" t="s">
        <v>94</v>
      </c>
      <c r="F99" s="158" t="s">
        <v>95</v>
      </c>
      <c r="G99" s="157" t="s">
        <v>94</v>
      </c>
      <c r="H99" s="158" t="s">
        <v>95</v>
      </c>
      <c r="J99" s="416" t="s">
        <v>93</v>
      </c>
      <c r="K99" s="417"/>
      <c r="L99" s="417"/>
      <c r="M99" s="417"/>
      <c r="N99" s="418"/>
      <c r="O99" s="157" t="s">
        <v>94</v>
      </c>
      <c r="P99" s="158" t="s">
        <v>95</v>
      </c>
      <c r="Q99" s="157" t="s">
        <v>94</v>
      </c>
      <c r="R99" s="158" t="s">
        <v>95</v>
      </c>
    </row>
    <row r="100" spans="1:18" ht="5.25" customHeight="1" x14ac:dyDescent="0.35">
      <c r="A100" s="526"/>
      <c r="B100" s="526"/>
      <c r="C100" s="526"/>
      <c r="D100" s="526"/>
      <c r="E100" s="526"/>
      <c r="F100" s="526"/>
      <c r="G100" s="526"/>
      <c r="H100" s="526"/>
      <c r="I100" s="526"/>
      <c r="J100" s="526"/>
      <c r="K100" s="526"/>
      <c r="L100" s="526"/>
      <c r="M100" s="526"/>
      <c r="N100" s="526"/>
      <c r="O100" s="526"/>
      <c r="P100" s="526"/>
      <c r="Q100" s="526"/>
      <c r="R100" s="526"/>
    </row>
    <row r="101" spans="1:18" ht="22" customHeight="1" x14ac:dyDescent="0.35">
      <c r="A101" s="420" t="s">
        <v>96</v>
      </c>
      <c r="B101" s="421"/>
      <c r="C101" s="422" t="s">
        <v>97</v>
      </c>
      <c r="D101" s="423"/>
      <c r="E101" s="185"/>
      <c r="F101" s="186"/>
      <c r="G101" s="15">
        <f>E101+'FE-2 Mes 2'!G101</f>
        <v>0</v>
      </c>
      <c r="H101" s="15">
        <f>F101+'FE-2 Mes 2'!H101</f>
        <v>0</v>
      </c>
      <c r="I101" s="159"/>
      <c r="J101" s="424" t="s">
        <v>98</v>
      </c>
      <c r="K101" s="422" t="s">
        <v>99</v>
      </c>
      <c r="L101" s="427"/>
      <c r="M101" s="427"/>
      <c r="N101" s="423"/>
      <c r="O101" s="185"/>
      <c r="P101" s="186"/>
      <c r="Q101" s="14">
        <f>O101+'FE-2 Mes 2'!Q101</f>
        <v>0</v>
      </c>
      <c r="R101" s="15">
        <f>P101+'FE-2 Mes 2'!R101</f>
        <v>0</v>
      </c>
    </row>
    <row r="102" spans="1:18" ht="20.149999999999999" customHeight="1" x14ac:dyDescent="0.35">
      <c r="A102" s="420"/>
      <c r="B102" s="421"/>
      <c r="C102" s="428" t="s">
        <v>100</v>
      </c>
      <c r="D102" s="429"/>
      <c r="E102" s="187"/>
      <c r="F102" s="188"/>
      <c r="G102" s="18">
        <f>E102+'FE-2 Mes 2'!G102</f>
        <v>0</v>
      </c>
      <c r="H102" s="18">
        <f>F102+'FE-2 Mes 2'!H101</f>
        <v>0</v>
      </c>
      <c r="I102" s="159"/>
      <c r="J102" s="425"/>
      <c r="K102" s="430" t="s">
        <v>101</v>
      </c>
      <c r="L102" s="431"/>
      <c r="M102" s="431"/>
      <c r="N102" s="432"/>
      <c r="O102" s="189"/>
      <c r="P102" s="190"/>
      <c r="Q102" s="19">
        <f>O102+'FE-2 Mes 2'!Q102</f>
        <v>0</v>
      </c>
      <c r="R102" s="20">
        <f>P102+'FE-2 Mes 2'!R102</f>
        <v>0</v>
      </c>
    </row>
    <row r="103" spans="1:18" ht="22" customHeight="1" x14ac:dyDescent="0.35">
      <c r="A103" s="420" t="s">
        <v>102</v>
      </c>
      <c r="B103" s="421"/>
      <c r="C103" s="434" t="s">
        <v>103</v>
      </c>
      <c r="D103" s="435"/>
      <c r="E103" s="185"/>
      <c r="F103" s="186"/>
      <c r="G103" s="15">
        <f>E103+'FE-2 Mes 2'!G103</f>
        <v>0</v>
      </c>
      <c r="H103" s="15">
        <f>F103+'FE-2 Mes 2'!H102</f>
        <v>0</v>
      </c>
      <c r="I103" s="159"/>
      <c r="J103" s="426"/>
      <c r="K103" s="428" t="s">
        <v>104</v>
      </c>
      <c r="L103" s="433"/>
      <c r="M103" s="433"/>
      <c r="N103" s="429"/>
      <c r="O103" s="193"/>
      <c r="P103" s="194"/>
      <c r="Q103" s="22">
        <f>O103+'FE-2 Mes 2'!Q103</f>
        <v>0</v>
      </c>
      <c r="R103" s="23">
        <f>P103+'FE-2 Mes 2'!R103</f>
        <v>0</v>
      </c>
    </row>
    <row r="104" spans="1:18" ht="20.149999999999999" customHeight="1" x14ac:dyDescent="0.35">
      <c r="A104" s="420"/>
      <c r="B104" s="421"/>
      <c r="C104" s="436" t="s">
        <v>105</v>
      </c>
      <c r="D104" s="437"/>
      <c r="E104" s="187"/>
      <c r="F104" s="188"/>
      <c r="G104" s="18">
        <f>E104+'FE-2 Mes 2'!G104</f>
        <v>0</v>
      </c>
      <c r="H104" s="18">
        <f>F104+'FE-2 Mes 2'!H103</f>
        <v>0</v>
      </c>
      <c r="I104" s="159"/>
      <c r="J104" s="438" t="s">
        <v>106</v>
      </c>
      <c r="K104" s="422" t="s">
        <v>107</v>
      </c>
      <c r="L104" s="427"/>
      <c r="M104" s="427"/>
      <c r="N104" s="423"/>
      <c r="O104" s="185"/>
      <c r="P104" s="186"/>
      <c r="Q104" s="14">
        <f>O104+'FE-2 Mes 2'!Q104</f>
        <v>0</v>
      </c>
      <c r="R104" s="15">
        <f>P104+'FE-2 Mes 2'!R104</f>
        <v>0</v>
      </c>
    </row>
    <row r="105" spans="1:18" ht="20.149999999999999" customHeight="1" x14ac:dyDescent="0.35">
      <c r="A105" s="420" t="s">
        <v>108</v>
      </c>
      <c r="B105" s="421"/>
      <c r="C105" s="422" t="s">
        <v>109</v>
      </c>
      <c r="D105" s="423"/>
      <c r="E105" s="185"/>
      <c r="F105" s="186"/>
      <c r="G105" s="15">
        <f>E105+'FE-2 Mes 2'!G105</f>
        <v>0</v>
      </c>
      <c r="H105" s="15">
        <f>F105+'FE-2 Mes 2'!H105</f>
        <v>0</v>
      </c>
      <c r="I105" s="159"/>
      <c r="J105" s="439"/>
      <c r="K105" s="428" t="s">
        <v>110</v>
      </c>
      <c r="L105" s="433"/>
      <c r="M105" s="433"/>
      <c r="N105" s="429"/>
      <c r="O105" s="193"/>
      <c r="P105" s="194"/>
      <c r="Q105" s="22">
        <f>O105+'FE-2 Mes 2'!Q105</f>
        <v>0</v>
      </c>
      <c r="R105" s="23">
        <f>P105+'FE-2 Mes 2'!R105</f>
        <v>0</v>
      </c>
    </row>
    <row r="106" spans="1:18" ht="20.149999999999999" customHeight="1" x14ac:dyDescent="0.35">
      <c r="A106" s="420"/>
      <c r="B106" s="421"/>
      <c r="C106" s="430" t="s">
        <v>111</v>
      </c>
      <c r="D106" s="432"/>
      <c r="E106" s="189"/>
      <c r="F106" s="190"/>
      <c r="G106" s="20">
        <f>E106+'FE-2 Mes 2'!G106</f>
        <v>0</v>
      </c>
      <c r="H106" s="20">
        <f>F106+'FE-2 Mes 2'!H106</f>
        <v>0</v>
      </c>
      <c r="I106" s="159"/>
      <c r="J106" s="438" t="s">
        <v>112</v>
      </c>
      <c r="K106" s="422" t="s">
        <v>113</v>
      </c>
      <c r="L106" s="427"/>
      <c r="M106" s="427"/>
      <c r="N106" s="423"/>
      <c r="O106" s="185"/>
      <c r="P106" s="186"/>
      <c r="Q106" s="14">
        <f>O106+'FE-2 Mes 2'!Q106</f>
        <v>0</v>
      </c>
      <c r="R106" s="15">
        <f>P106+'FE-2 Mes 2'!R106</f>
        <v>0</v>
      </c>
    </row>
    <row r="107" spans="1:18" ht="20.149999999999999" customHeight="1" x14ac:dyDescent="0.35">
      <c r="A107" s="420"/>
      <c r="B107" s="421"/>
      <c r="C107" s="430" t="s">
        <v>114</v>
      </c>
      <c r="D107" s="432"/>
      <c r="E107" s="189"/>
      <c r="F107" s="190"/>
      <c r="G107" s="20">
        <f>E107+'FE-2 Mes 2'!G107</f>
        <v>0</v>
      </c>
      <c r="H107" s="20">
        <f>F107+'FE-2 Mes 2'!H107</f>
        <v>0</v>
      </c>
      <c r="I107" s="159"/>
      <c r="J107" s="440"/>
      <c r="K107" s="430" t="s">
        <v>115</v>
      </c>
      <c r="L107" s="431"/>
      <c r="M107" s="431"/>
      <c r="N107" s="432"/>
      <c r="O107" s="189"/>
      <c r="P107" s="190"/>
      <c r="Q107" s="19">
        <f>O107+'FE-2 Mes 2'!Q107</f>
        <v>0</v>
      </c>
      <c r="R107" s="20">
        <f>P107+'FE-2 Mes 2'!R107</f>
        <v>0</v>
      </c>
    </row>
    <row r="108" spans="1:18" ht="20.149999999999999" customHeight="1" x14ac:dyDescent="0.35">
      <c r="A108" s="420"/>
      <c r="B108" s="421"/>
      <c r="C108" s="430" t="s">
        <v>116</v>
      </c>
      <c r="D108" s="432"/>
      <c r="E108" s="189"/>
      <c r="F108" s="190"/>
      <c r="G108" s="20">
        <f>E108+'FE-2 Mes 2'!G108</f>
        <v>0</v>
      </c>
      <c r="H108" s="20">
        <f>F108+'FE-2 Mes 2'!H108</f>
        <v>0</v>
      </c>
      <c r="I108" s="159"/>
      <c r="J108" s="440"/>
      <c r="K108" s="430" t="s">
        <v>117</v>
      </c>
      <c r="L108" s="431"/>
      <c r="M108" s="431"/>
      <c r="N108" s="432"/>
      <c r="O108" s="189"/>
      <c r="P108" s="190"/>
      <c r="Q108" s="19">
        <f>O108+'FE-2 Mes 2'!Q108</f>
        <v>0</v>
      </c>
      <c r="R108" s="20">
        <f>P108+'FE-2 Mes 2'!R108</f>
        <v>0</v>
      </c>
    </row>
    <row r="109" spans="1:18" ht="20.149999999999999" customHeight="1" x14ac:dyDescent="0.35">
      <c r="A109" s="420"/>
      <c r="B109" s="421"/>
      <c r="C109" s="430" t="s">
        <v>118</v>
      </c>
      <c r="D109" s="432"/>
      <c r="E109" s="189"/>
      <c r="F109" s="190"/>
      <c r="G109" s="20">
        <f>E109+'FE-2 Mes 2'!G109</f>
        <v>0</v>
      </c>
      <c r="H109" s="20">
        <f>F109+'FE-2 Mes 2'!H109</f>
        <v>0</v>
      </c>
      <c r="I109" s="159"/>
      <c r="J109" s="439"/>
      <c r="K109" s="428" t="s">
        <v>119</v>
      </c>
      <c r="L109" s="433"/>
      <c r="M109" s="433"/>
      <c r="N109" s="429"/>
      <c r="O109" s="193"/>
      <c r="P109" s="194"/>
      <c r="Q109" s="22">
        <f>O109+'FE-2 Mes 2'!Q109</f>
        <v>0</v>
      </c>
      <c r="R109" s="23">
        <f>P109+'FE-2 Mes 2'!R109</f>
        <v>0</v>
      </c>
    </row>
    <row r="110" spans="1:18" ht="22" customHeight="1" x14ac:dyDescent="0.35">
      <c r="A110" s="420"/>
      <c r="B110" s="421"/>
      <c r="C110" s="430" t="s">
        <v>120</v>
      </c>
      <c r="D110" s="432"/>
      <c r="E110" s="189"/>
      <c r="F110" s="190"/>
      <c r="G110" s="20">
        <f>E110+'FE-2 Mes 2'!G110</f>
        <v>0</v>
      </c>
      <c r="H110" s="20">
        <f>F110+'FE-2 Mes 2'!H110</f>
        <v>0</v>
      </c>
      <c r="I110" s="159"/>
      <c r="J110" s="438" t="s">
        <v>121</v>
      </c>
      <c r="K110" s="422" t="s">
        <v>122</v>
      </c>
      <c r="L110" s="427"/>
      <c r="M110" s="427"/>
      <c r="N110" s="423"/>
      <c r="O110" s="185"/>
      <c r="P110" s="186"/>
      <c r="Q110" s="14">
        <f>O110+'FE-2 Mes 2'!Q110</f>
        <v>0</v>
      </c>
      <c r="R110" s="15">
        <f>P110+'FE-2 Mes 2'!R110</f>
        <v>0</v>
      </c>
    </row>
    <row r="111" spans="1:18" ht="20.149999999999999" customHeight="1" x14ac:dyDescent="0.35">
      <c r="A111" s="420"/>
      <c r="B111" s="421"/>
      <c r="C111" s="430" t="s">
        <v>123</v>
      </c>
      <c r="D111" s="432"/>
      <c r="E111" s="189"/>
      <c r="F111" s="190"/>
      <c r="G111" s="20">
        <f>E111+'FE-2 Mes 2'!G111</f>
        <v>0</v>
      </c>
      <c r="H111" s="20">
        <f>F111+'FE-2 Mes 2'!H111</f>
        <v>0</v>
      </c>
      <c r="I111" s="159"/>
      <c r="J111" s="440"/>
      <c r="K111" s="430" t="s">
        <v>124</v>
      </c>
      <c r="L111" s="431"/>
      <c r="M111" s="431"/>
      <c r="N111" s="432"/>
      <c r="O111" s="189"/>
      <c r="P111" s="190"/>
      <c r="Q111" s="19">
        <f>O111+'FE-2 Mes 2'!Q111</f>
        <v>0</v>
      </c>
      <c r="R111" s="20">
        <f>P111+'FE-2 Mes 2'!R111</f>
        <v>0</v>
      </c>
    </row>
    <row r="112" spans="1:18" ht="22" customHeight="1" x14ac:dyDescent="0.35">
      <c r="A112" s="420"/>
      <c r="B112" s="421"/>
      <c r="C112" s="430" t="s">
        <v>125</v>
      </c>
      <c r="D112" s="432"/>
      <c r="E112" s="189"/>
      <c r="F112" s="190"/>
      <c r="G112" s="20">
        <f>E112+'FE-2 Mes 2'!G112</f>
        <v>0</v>
      </c>
      <c r="H112" s="20">
        <f>F112+'FE-2 Mes 2'!H112</f>
        <v>0</v>
      </c>
      <c r="I112" s="159"/>
      <c r="J112" s="439"/>
      <c r="K112" s="428" t="s">
        <v>126</v>
      </c>
      <c r="L112" s="433"/>
      <c r="M112" s="433"/>
      <c r="N112" s="429"/>
      <c r="O112" s="193"/>
      <c r="P112" s="194"/>
      <c r="Q112" s="22">
        <f>O112+'FE-2 Mes 2'!Q112</f>
        <v>0</v>
      </c>
      <c r="R112" s="23">
        <f>P112+'FE-2 Mes 2'!R112</f>
        <v>0</v>
      </c>
    </row>
    <row r="113" spans="1:18" ht="21.75" customHeight="1" x14ac:dyDescent="0.35">
      <c r="A113" s="420"/>
      <c r="B113" s="421"/>
      <c r="C113" s="428" t="s">
        <v>127</v>
      </c>
      <c r="D113" s="429"/>
      <c r="E113" s="189"/>
      <c r="F113" s="190"/>
      <c r="G113" s="20">
        <f>E113+'FE-2 Mes 2'!G113</f>
        <v>0</v>
      </c>
      <c r="H113" s="20">
        <f>F113+'FE-2 Mes 2'!H113</f>
        <v>0</v>
      </c>
      <c r="I113" s="159"/>
      <c r="J113" s="438" t="s">
        <v>128</v>
      </c>
      <c r="K113" s="422" t="s">
        <v>129</v>
      </c>
      <c r="L113" s="427"/>
      <c r="M113" s="427"/>
      <c r="N113" s="423"/>
      <c r="O113" s="185"/>
      <c r="P113" s="186"/>
      <c r="Q113" s="14">
        <f>O113+'FE-2 Mes 2'!Q113</f>
        <v>0</v>
      </c>
      <c r="R113" s="15">
        <f>P113+'FE-2 Mes 2'!R113</f>
        <v>0</v>
      </c>
    </row>
    <row r="114" spans="1:18" ht="24.75" customHeight="1" x14ac:dyDescent="0.35">
      <c r="A114" s="420" t="s">
        <v>130</v>
      </c>
      <c r="B114" s="421"/>
      <c r="C114" s="441" t="s">
        <v>131</v>
      </c>
      <c r="D114" s="442"/>
      <c r="E114" s="191"/>
      <c r="F114" s="192"/>
      <c r="G114" s="28">
        <f>E114+'FE-2 Mes 2'!G114</f>
        <v>0</v>
      </c>
      <c r="H114" s="28">
        <f>F114+'FE-2 Mes 2'!H114</f>
        <v>0</v>
      </c>
      <c r="I114" s="159"/>
      <c r="J114" s="440"/>
      <c r="K114" s="430" t="s">
        <v>132</v>
      </c>
      <c r="L114" s="431"/>
      <c r="M114" s="431"/>
      <c r="N114" s="432"/>
      <c r="O114" s="189"/>
      <c r="P114" s="190"/>
      <c r="Q114" s="19">
        <f>O114+'FE-2 Mes 2'!Q114</f>
        <v>0</v>
      </c>
      <c r="R114" s="20">
        <f>P114+'FE-2 Mes 2'!R114</f>
        <v>0</v>
      </c>
    </row>
    <row r="115" spans="1:18" ht="20.149999999999999" customHeight="1" x14ac:dyDescent="0.35">
      <c r="A115" s="420" t="s">
        <v>133</v>
      </c>
      <c r="B115" s="421"/>
      <c r="C115" s="422" t="s">
        <v>134</v>
      </c>
      <c r="D115" s="423"/>
      <c r="E115" s="185"/>
      <c r="F115" s="186"/>
      <c r="G115" s="15">
        <f>E115+'FE-2 Mes 2'!G115</f>
        <v>0</v>
      </c>
      <c r="H115" s="15">
        <f>F115+'FE-2 Mes 2'!H115</f>
        <v>0</v>
      </c>
      <c r="I115" s="159"/>
      <c r="J115" s="440"/>
      <c r="K115" s="430" t="s">
        <v>135</v>
      </c>
      <c r="L115" s="431"/>
      <c r="M115" s="431"/>
      <c r="N115" s="432"/>
      <c r="O115" s="189"/>
      <c r="P115" s="190"/>
      <c r="Q115" s="19">
        <f>O115+'FE-2 Mes 2'!Q115</f>
        <v>0</v>
      </c>
      <c r="R115" s="20">
        <f>P115+'FE-2 Mes 2'!R115</f>
        <v>0</v>
      </c>
    </row>
    <row r="116" spans="1:18" ht="22" customHeight="1" x14ac:dyDescent="0.35">
      <c r="A116" s="420"/>
      <c r="B116" s="421"/>
      <c r="C116" s="430" t="s">
        <v>136</v>
      </c>
      <c r="D116" s="432"/>
      <c r="E116" s="189"/>
      <c r="F116" s="190"/>
      <c r="G116" s="20">
        <f>E116+'FE-2 Mes 2'!G116</f>
        <v>0</v>
      </c>
      <c r="H116" s="20">
        <f>F116+'FE-2 Mes 2'!H116</f>
        <v>0</v>
      </c>
      <c r="I116" s="159"/>
      <c r="J116" s="439"/>
      <c r="K116" s="428" t="s">
        <v>137</v>
      </c>
      <c r="L116" s="433"/>
      <c r="M116" s="433"/>
      <c r="N116" s="429"/>
      <c r="O116" s="193"/>
      <c r="P116" s="194"/>
      <c r="Q116" s="22">
        <f>O116+'FE-2 Mes 2'!Q116</f>
        <v>0</v>
      </c>
      <c r="R116" s="23">
        <f>P116+'FE-2 Mes 2'!R116</f>
        <v>0</v>
      </c>
    </row>
    <row r="117" spans="1:18" ht="22" customHeight="1" x14ac:dyDescent="0.35">
      <c r="A117" s="420"/>
      <c r="B117" s="421"/>
      <c r="C117" s="430" t="s">
        <v>138</v>
      </c>
      <c r="D117" s="432"/>
      <c r="E117" s="189"/>
      <c r="F117" s="190"/>
      <c r="G117" s="20">
        <f>E117+'FE-2 Mes 2'!G117</f>
        <v>0</v>
      </c>
      <c r="H117" s="20">
        <f>F117+'FE-2 Mes 2'!H117</f>
        <v>0</v>
      </c>
      <c r="I117" s="159"/>
      <c r="J117" s="438" t="s">
        <v>139</v>
      </c>
      <c r="K117" s="422" t="s">
        <v>140</v>
      </c>
      <c r="L117" s="427"/>
      <c r="M117" s="427"/>
      <c r="N117" s="423"/>
      <c r="O117" s="185"/>
      <c r="P117" s="186"/>
      <c r="Q117" s="14">
        <f>O117+'FE-2 Mes 2'!Q117</f>
        <v>0</v>
      </c>
      <c r="R117" s="15">
        <f>P117+'FE-2 Mes 2'!R117</f>
        <v>0</v>
      </c>
    </row>
    <row r="118" spans="1:18" ht="20.149999999999999" customHeight="1" x14ac:dyDescent="0.35">
      <c r="A118" s="420"/>
      <c r="B118" s="421"/>
      <c r="C118" s="430" t="s">
        <v>141</v>
      </c>
      <c r="D118" s="432"/>
      <c r="E118" s="189"/>
      <c r="F118" s="190"/>
      <c r="G118" s="20">
        <f>E118+'FE-2 Mes 2'!G118</f>
        <v>0</v>
      </c>
      <c r="H118" s="20">
        <f>F118+'FE-2 Mes 2'!H118</f>
        <v>0</v>
      </c>
      <c r="I118" s="159"/>
      <c r="J118" s="439"/>
      <c r="K118" s="428" t="s">
        <v>142</v>
      </c>
      <c r="L118" s="433"/>
      <c r="M118" s="433"/>
      <c r="N118" s="429"/>
      <c r="O118" s="193"/>
      <c r="P118" s="194"/>
      <c r="Q118" s="22">
        <f>O118+'FE-2 Mes 2'!Q118</f>
        <v>0</v>
      </c>
      <c r="R118" s="23">
        <f>P118+'FE-2 Mes 2'!R118</f>
        <v>0</v>
      </c>
    </row>
    <row r="119" spans="1:18" ht="20.149999999999999" customHeight="1" x14ac:dyDescent="0.35">
      <c r="A119" s="420"/>
      <c r="B119" s="421"/>
      <c r="C119" s="428" t="s">
        <v>143</v>
      </c>
      <c r="D119" s="429"/>
      <c r="E119" s="189"/>
      <c r="F119" s="190"/>
      <c r="G119" s="20">
        <f>E119+'FE-2 Mes 2'!G119</f>
        <v>0</v>
      </c>
      <c r="H119" s="20">
        <f>F119+'FE-2 Mes 2'!H119</f>
        <v>0</v>
      </c>
      <c r="I119" s="159"/>
      <c r="J119" s="438" t="s">
        <v>144</v>
      </c>
      <c r="K119" s="422" t="s">
        <v>145</v>
      </c>
      <c r="L119" s="427"/>
      <c r="M119" s="427"/>
      <c r="N119" s="423"/>
      <c r="O119" s="185"/>
      <c r="P119" s="186"/>
      <c r="Q119" s="14">
        <f>O119+'FE-2 Mes 2'!Q119</f>
        <v>0</v>
      </c>
      <c r="R119" s="15">
        <f>P119+'FE-2 Mes 2'!R119</f>
        <v>0</v>
      </c>
    </row>
    <row r="120" spans="1:18" ht="20.149999999999999" customHeight="1" x14ac:dyDescent="0.35">
      <c r="A120" s="420" t="s">
        <v>146</v>
      </c>
      <c r="B120" s="421"/>
      <c r="C120" s="434" t="s">
        <v>147</v>
      </c>
      <c r="D120" s="435"/>
      <c r="E120" s="185"/>
      <c r="F120" s="186"/>
      <c r="G120" s="15">
        <f>E120+'FE-2 Mes 2'!G120</f>
        <v>0</v>
      </c>
      <c r="H120" s="15">
        <f>F120+'FE-2 Mes 2'!H120</f>
        <v>0</v>
      </c>
      <c r="I120" s="159"/>
      <c r="J120" s="440"/>
      <c r="K120" s="430" t="s">
        <v>148</v>
      </c>
      <c r="L120" s="431"/>
      <c r="M120" s="431"/>
      <c r="N120" s="432"/>
      <c r="O120" s="189"/>
      <c r="P120" s="190"/>
      <c r="Q120" s="19">
        <f>O120+'FE-2 Mes 2'!Q120</f>
        <v>0</v>
      </c>
      <c r="R120" s="20">
        <f>P120+'FE-2 Mes 2'!R120</f>
        <v>0</v>
      </c>
    </row>
    <row r="121" spans="1:18" ht="20.149999999999999" customHeight="1" x14ac:dyDescent="0.35">
      <c r="A121" s="420"/>
      <c r="B121" s="421"/>
      <c r="C121" s="430" t="s">
        <v>149</v>
      </c>
      <c r="D121" s="432"/>
      <c r="E121" s="189"/>
      <c r="F121" s="190"/>
      <c r="G121" s="20">
        <f>E121+'FE-2 Mes 2'!G121</f>
        <v>0</v>
      </c>
      <c r="H121" s="20">
        <f>F121+'FE-2 Mes 2'!H121</f>
        <v>0</v>
      </c>
      <c r="I121" s="159"/>
      <c r="J121" s="439"/>
      <c r="K121" s="428" t="s">
        <v>150</v>
      </c>
      <c r="L121" s="433"/>
      <c r="M121" s="433"/>
      <c r="N121" s="429"/>
      <c r="O121" s="193"/>
      <c r="P121" s="194"/>
      <c r="Q121" s="22">
        <f>O121+'FE-2 Mes 2'!Q121</f>
        <v>0</v>
      </c>
      <c r="R121" s="23">
        <f>P121+'FE-2 Mes 2'!R121</f>
        <v>0</v>
      </c>
    </row>
    <row r="122" spans="1:18" ht="22" customHeight="1" x14ac:dyDescent="0.35">
      <c r="A122" s="420"/>
      <c r="B122" s="421"/>
      <c r="C122" s="430" t="s">
        <v>151</v>
      </c>
      <c r="D122" s="432"/>
      <c r="E122" s="189"/>
      <c r="F122" s="190"/>
      <c r="G122" s="20">
        <f>E122+'FE-2 Mes 2'!G122</f>
        <v>0</v>
      </c>
      <c r="H122" s="20">
        <f>F122+'FE-2 Mes 2'!H122</f>
        <v>0</v>
      </c>
      <c r="I122" s="159"/>
      <c r="J122" s="438" t="s">
        <v>152</v>
      </c>
      <c r="K122" s="422" t="s">
        <v>153</v>
      </c>
      <c r="L122" s="427"/>
      <c r="M122" s="427"/>
      <c r="N122" s="423"/>
      <c r="O122" s="185"/>
      <c r="P122" s="186"/>
      <c r="Q122" s="14">
        <f>O122+'FE-2 Mes 2'!Q122</f>
        <v>0</v>
      </c>
      <c r="R122" s="15">
        <f>P122+'FE-2 Mes 2'!R122</f>
        <v>0</v>
      </c>
    </row>
    <row r="123" spans="1:18" ht="22" customHeight="1" x14ac:dyDescent="0.35">
      <c r="A123" s="420"/>
      <c r="B123" s="421"/>
      <c r="C123" s="430" t="s">
        <v>154</v>
      </c>
      <c r="D123" s="432"/>
      <c r="E123" s="189"/>
      <c r="F123" s="190"/>
      <c r="G123" s="20">
        <f>E123+'FE-2 Mes 2'!G123</f>
        <v>0</v>
      </c>
      <c r="H123" s="20">
        <f>F123+'FE-2 Mes 2'!H123</f>
        <v>0</v>
      </c>
      <c r="I123" s="159"/>
      <c r="J123" s="440"/>
      <c r="K123" s="430" t="s">
        <v>155</v>
      </c>
      <c r="L123" s="431"/>
      <c r="M123" s="431"/>
      <c r="N123" s="432"/>
      <c r="O123" s="189"/>
      <c r="P123" s="190"/>
      <c r="Q123" s="19">
        <f>O123+'FE-2 Mes 2'!Q123</f>
        <v>0</v>
      </c>
      <c r="R123" s="20">
        <f>P123+'FE-2 Mes 2'!R123</f>
        <v>0</v>
      </c>
    </row>
    <row r="124" spans="1:18" ht="22" customHeight="1" x14ac:dyDescent="0.35">
      <c r="A124" s="420"/>
      <c r="B124" s="421"/>
      <c r="C124" s="436" t="s">
        <v>156</v>
      </c>
      <c r="D124" s="437"/>
      <c r="E124" s="193"/>
      <c r="F124" s="194"/>
      <c r="G124" s="23">
        <f>E124+'FE-2 Mes 2'!G124</f>
        <v>0</v>
      </c>
      <c r="H124" s="23">
        <f>F124+'FE-2 Mes 2'!H124</f>
        <v>0</v>
      </c>
      <c r="I124" s="159"/>
      <c r="J124" s="440"/>
      <c r="K124" s="430" t="s">
        <v>157</v>
      </c>
      <c r="L124" s="431"/>
      <c r="M124" s="431"/>
      <c r="N124" s="432"/>
      <c r="O124" s="189"/>
      <c r="P124" s="190"/>
      <c r="Q124" s="19">
        <f>O124+'FE-2 Mes 2'!Q124</f>
        <v>0</v>
      </c>
      <c r="R124" s="20">
        <f>P124+'FE-2 Mes 2'!R124</f>
        <v>0</v>
      </c>
    </row>
    <row r="125" spans="1:18" ht="22" customHeight="1" x14ac:dyDescent="0.35">
      <c r="A125" s="420" t="s">
        <v>158</v>
      </c>
      <c r="B125" s="421"/>
      <c r="C125" s="454" t="s">
        <v>159</v>
      </c>
      <c r="D125" s="455"/>
      <c r="E125" s="191"/>
      <c r="F125" s="192"/>
      <c r="G125" s="28">
        <f>E125+'FE-2 Mes 2'!G125</f>
        <v>0</v>
      </c>
      <c r="H125" s="28">
        <f>F125+'FE-2 Mes 2'!H125</f>
        <v>0</v>
      </c>
      <c r="I125" s="159"/>
      <c r="J125" s="443"/>
      <c r="K125" s="428" t="s">
        <v>160</v>
      </c>
      <c r="L125" s="433"/>
      <c r="M125" s="433"/>
      <c r="N125" s="429"/>
      <c r="O125" s="193"/>
      <c r="P125" s="194"/>
      <c r="Q125" s="22">
        <f>O125+'FE-2 Mes 2'!Q125</f>
        <v>0</v>
      </c>
      <c r="R125" s="23">
        <f>P125+'FE-2 Mes 2'!R125</f>
        <v>0</v>
      </c>
    </row>
    <row r="126" spans="1:18" ht="7.5" customHeight="1" thickBot="1" x14ac:dyDescent="0.4">
      <c r="A126" s="522"/>
      <c r="B126" s="522"/>
      <c r="C126" s="522"/>
      <c r="D126" s="522"/>
      <c r="E126" s="522"/>
      <c r="F126" s="522"/>
      <c r="G126" s="522"/>
      <c r="H126" s="522"/>
      <c r="I126" s="522"/>
      <c r="J126" s="522"/>
      <c r="K126" s="522"/>
      <c r="L126" s="522"/>
      <c r="M126" s="522"/>
      <c r="N126" s="522"/>
      <c r="O126" s="522"/>
      <c r="P126" s="522"/>
      <c r="Q126" s="522"/>
      <c r="R126" s="55"/>
    </row>
    <row r="127" spans="1:18" ht="25" customHeight="1" thickBot="1" x14ac:dyDescent="0.4">
      <c r="A127" s="445" t="s">
        <v>161</v>
      </c>
      <c r="B127" s="445"/>
      <c r="C127" s="445"/>
      <c r="D127" s="445"/>
      <c r="E127" s="160">
        <f>SUM(E101:E125)</f>
        <v>0</v>
      </c>
      <c r="F127" s="161">
        <f>SUM(F101:F125)</f>
        <v>0</v>
      </c>
      <c r="G127" s="162">
        <f>SUM(G101:G125)</f>
        <v>0</v>
      </c>
      <c r="H127" s="161">
        <f>SUM(H101:H125)</f>
        <v>0</v>
      </c>
      <c r="I127" s="163"/>
      <c r="J127" s="446" t="s">
        <v>161</v>
      </c>
      <c r="K127" s="447"/>
      <c r="L127" s="447"/>
      <c r="M127" s="447"/>
      <c r="N127" s="448"/>
      <c r="O127" s="160">
        <f>SUM(O101:O125)</f>
        <v>0</v>
      </c>
      <c r="P127" s="161">
        <f>SUM(P101:P125)</f>
        <v>0</v>
      </c>
      <c r="Q127" s="162">
        <f>SUM(Q101:Q125)</f>
        <v>0</v>
      </c>
      <c r="R127" s="161">
        <f>SUM(R101:R125)</f>
        <v>0</v>
      </c>
    </row>
    <row r="128" spans="1:18" ht="13.5" customHeight="1" thickBot="1" x14ac:dyDescent="0.4">
      <c r="A128" s="55"/>
      <c r="B128" s="55"/>
      <c r="C128" s="55"/>
      <c r="D128" s="55"/>
      <c r="E128" s="55"/>
      <c r="F128" s="55"/>
      <c r="G128" s="55"/>
      <c r="H128" s="55"/>
      <c r="J128" s="55"/>
      <c r="K128" s="55"/>
      <c r="L128" s="55"/>
      <c r="M128" s="55"/>
      <c r="N128" s="55"/>
      <c r="O128" s="55"/>
      <c r="P128" s="55"/>
      <c r="Q128" s="55"/>
      <c r="R128" s="55"/>
    </row>
    <row r="129" spans="1:18" ht="18.75" customHeight="1" thickBot="1" x14ac:dyDescent="0.4">
      <c r="A129" s="230" t="s">
        <v>162</v>
      </c>
      <c r="B129" s="230"/>
      <c r="C129" s="230"/>
      <c r="D129" s="230"/>
      <c r="E129" s="230"/>
      <c r="F129" s="230"/>
      <c r="G129" s="230"/>
      <c r="H129" s="230"/>
      <c r="I129" s="230"/>
      <c r="J129" s="230"/>
      <c r="K129" s="230"/>
      <c r="L129" s="230"/>
      <c r="M129" s="230"/>
      <c r="N129" s="230"/>
      <c r="O129" s="164">
        <f>E127+O127</f>
        <v>0</v>
      </c>
      <c r="P129" s="165">
        <f>F127+P127</f>
        <v>0</v>
      </c>
      <c r="Q129" s="164">
        <f>G127+Q127</f>
        <v>0</v>
      </c>
      <c r="R129" s="166">
        <f>H127+R127</f>
        <v>0</v>
      </c>
    </row>
    <row r="130" spans="1:18" ht="12.75" customHeight="1" x14ac:dyDescent="0.35">
      <c r="A130" s="449" t="s">
        <v>163</v>
      </c>
      <c r="B130" s="449"/>
      <c r="C130" s="449"/>
      <c r="D130" s="449"/>
      <c r="E130" s="449"/>
      <c r="F130" s="449"/>
      <c r="G130" s="449"/>
      <c r="H130" s="449"/>
      <c r="I130" s="449"/>
      <c r="J130" s="449"/>
      <c r="K130" s="449"/>
      <c r="L130" s="449"/>
      <c r="M130" s="449"/>
      <c r="N130" s="449"/>
      <c r="O130" s="167"/>
      <c r="P130" s="55"/>
      <c r="Q130" s="55"/>
      <c r="R130" s="55"/>
    </row>
    <row r="131" spans="1:18" ht="14.25" customHeight="1" x14ac:dyDescent="0.35">
      <c r="A131" s="55"/>
      <c r="B131" s="55"/>
      <c r="C131" s="55"/>
      <c r="D131" s="55"/>
      <c r="E131" s="55"/>
      <c r="F131" s="55"/>
      <c r="G131" s="55"/>
      <c r="H131" s="55"/>
      <c r="J131" s="55"/>
      <c r="K131" s="55"/>
      <c r="L131" s="55"/>
      <c r="M131" s="55"/>
      <c r="N131" s="55"/>
      <c r="O131" s="55"/>
      <c r="P131" s="55"/>
      <c r="Q131" s="55"/>
      <c r="R131" s="55"/>
    </row>
    <row r="132" spans="1:18" ht="26.15" customHeight="1" x14ac:dyDescent="0.35">
      <c r="A132" s="450" t="s">
        <v>164</v>
      </c>
      <c r="B132" s="451"/>
      <c r="C132" s="451"/>
      <c r="D132" s="451"/>
      <c r="E132" s="451"/>
      <c r="F132" s="451"/>
      <c r="G132" s="451"/>
      <c r="H132" s="451"/>
      <c r="I132" s="451"/>
      <c r="J132" s="451"/>
      <c r="K132" s="452"/>
      <c r="L132" s="523" t="s">
        <v>362</v>
      </c>
      <c r="M132" s="524"/>
      <c r="N132" s="524"/>
      <c r="O132" s="524"/>
      <c r="P132" s="524"/>
      <c r="Q132" s="524"/>
      <c r="R132" s="525"/>
    </row>
    <row r="133" spans="1:18" x14ac:dyDescent="0.35">
      <c r="A133" s="55"/>
      <c r="B133" s="55"/>
      <c r="C133" s="55"/>
      <c r="D133" s="55"/>
      <c r="E133" s="55"/>
      <c r="F133" s="55"/>
      <c r="G133" s="55"/>
      <c r="H133" s="55"/>
      <c r="J133" s="55"/>
      <c r="K133" s="55"/>
      <c r="L133" s="55"/>
      <c r="M133" s="55"/>
      <c r="N133" s="55"/>
      <c r="O133" s="55"/>
      <c r="P133" s="55"/>
      <c r="Q133" s="55"/>
      <c r="R133" s="55"/>
    </row>
  </sheetData>
  <sheetProtection algorithmName="SHA-512" hashValue="o/pwhoICSzvsI8+x+W85jo/86xGluaPp9SDIczejWtNq5ggpzFx/uVyhAiogUyINjv65PiTQq4DHbiEAxYsnlw==" saltValue="qfFTneTdYkoxNb+8jQ7knw==" spinCount="100000" sheet="1" objects="1" scenarios="1"/>
  <mergeCells count="262">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B34:N34"/>
    <mergeCell ref="O34:P34"/>
    <mergeCell ref="Q34:R34"/>
    <mergeCell ref="B35:N35"/>
    <mergeCell ref="O35:P35"/>
    <mergeCell ref="Q35:R35"/>
    <mergeCell ref="B32:N32"/>
    <mergeCell ref="O32:P32"/>
    <mergeCell ref="Q32:R32"/>
    <mergeCell ref="B33:N33"/>
    <mergeCell ref="O33:P33"/>
    <mergeCell ref="Q33:R33"/>
    <mergeCell ref="B41:N41"/>
    <mergeCell ref="O41:P41"/>
    <mergeCell ref="Q41:R41"/>
    <mergeCell ref="B42:N42"/>
    <mergeCell ref="O42:P42"/>
    <mergeCell ref="Q42:R42"/>
    <mergeCell ref="B39:N39"/>
    <mergeCell ref="O39:P39"/>
    <mergeCell ref="Q39:R39"/>
    <mergeCell ref="B40:N40"/>
    <mergeCell ref="O40:P40"/>
    <mergeCell ref="Q40:R40"/>
    <mergeCell ref="B49:N49"/>
    <mergeCell ref="O49:P49"/>
    <mergeCell ref="Q49:R49"/>
    <mergeCell ref="B50:N50"/>
    <mergeCell ref="O50:P50"/>
    <mergeCell ref="Q50:R50"/>
    <mergeCell ref="B43:N43"/>
    <mergeCell ref="O43:P43"/>
    <mergeCell ref="Q43:R43"/>
    <mergeCell ref="B44:N44"/>
    <mergeCell ref="O44:P44"/>
    <mergeCell ref="Q44:R44"/>
    <mergeCell ref="B45:N45"/>
    <mergeCell ref="O45:P45"/>
    <mergeCell ref="Q45:R45"/>
    <mergeCell ref="O46:P46"/>
    <mergeCell ref="Q46:R46"/>
    <mergeCell ref="B47:N47"/>
    <mergeCell ref="O47:P47"/>
    <mergeCell ref="Q47:R47"/>
    <mergeCell ref="B48:N48"/>
    <mergeCell ref="O48:P48"/>
    <mergeCell ref="Q48:R48"/>
    <mergeCell ref="A55:Q55"/>
    <mergeCell ref="A57:B58"/>
    <mergeCell ref="C57:J58"/>
    <mergeCell ref="K57:L58"/>
    <mergeCell ref="M57:N58"/>
    <mergeCell ref="O57:P58"/>
    <mergeCell ref="Q57:R58"/>
    <mergeCell ref="B51:N51"/>
    <mergeCell ref="O51:P51"/>
    <mergeCell ref="Q51:R51"/>
    <mergeCell ref="B52:N52"/>
    <mergeCell ref="O52:P52"/>
    <mergeCell ref="Q52:R52"/>
    <mergeCell ref="B53:N53"/>
    <mergeCell ref="O53:P53"/>
    <mergeCell ref="Q53:R53"/>
    <mergeCell ref="A64:B64"/>
    <mergeCell ref="C64:J64"/>
    <mergeCell ref="K64:L64"/>
    <mergeCell ref="M64:N64"/>
    <mergeCell ref="O64:P64"/>
    <mergeCell ref="Q64:R64"/>
    <mergeCell ref="A59:B59"/>
    <mergeCell ref="C59:J59"/>
    <mergeCell ref="K59:L59"/>
    <mergeCell ref="M59:N59"/>
    <mergeCell ref="O59:P59"/>
    <mergeCell ref="Q59:R59"/>
    <mergeCell ref="K63:L63"/>
    <mergeCell ref="K62:L62"/>
    <mergeCell ref="K61:L61"/>
    <mergeCell ref="K60:L60"/>
    <mergeCell ref="M63:N63"/>
    <mergeCell ref="M62:N62"/>
    <mergeCell ref="M61:N61"/>
    <mergeCell ref="M60:N60"/>
    <mergeCell ref="O63:P63"/>
    <mergeCell ref="O62:P62"/>
    <mergeCell ref="O61:P61"/>
    <mergeCell ref="O60:P60"/>
    <mergeCell ref="Q67:R67"/>
    <mergeCell ref="A66:B66"/>
    <mergeCell ref="C66:J66"/>
    <mergeCell ref="K66:L66"/>
    <mergeCell ref="M66:N66"/>
    <mergeCell ref="O66:P66"/>
    <mergeCell ref="Q66:R66"/>
    <mergeCell ref="A65:B65"/>
    <mergeCell ref="C65:J65"/>
    <mergeCell ref="K65:L65"/>
    <mergeCell ref="M65:N65"/>
    <mergeCell ref="O65:P65"/>
    <mergeCell ref="Q65:R65"/>
    <mergeCell ref="A70:O70"/>
    <mergeCell ref="B71:O71"/>
    <mergeCell ref="B72:O72"/>
    <mergeCell ref="B73:O73"/>
    <mergeCell ref="B74:O74"/>
    <mergeCell ref="B75:O75"/>
    <mergeCell ref="A67:B67"/>
    <mergeCell ref="C67:J67"/>
    <mergeCell ref="K67:L67"/>
    <mergeCell ref="M67:N67"/>
    <mergeCell ref="O67:P67"/>
    <mergeCell ref="A82:N82"/>
    <mergeCell ref="A83:O83"/>
    <mergeCell ref="B84:O84"/>
    <mergeCell ref="B85:O85"/>
    <mergeCell ref="B86:O86"/>
    <mergeCell ref="B87:O87"/>
    <mergeCell ref="B76:O76"/>
    <mergeCell ref="B77:O77"/>
    <mergeCell ref="B78:O78"/>
    <mergeCell ref="B79:O79"/>
    <mergeCell ref="A80:K80"/>
    <mergeCell ref="H81:J81"/>
    <mergeCell ref="A96:R96"/>
    <mergeCell ref="A98:D98"/>
    <mergeCell ref="E98:F98"/>
    <mergeCell ref="G98:H98"/>
    <mergeCell ref="J98:N98"/>
    <mergeCell ref="O98:P98"/>
    <mergeCell ref="Q98:R98"/>
    <mergeCell ref="B88:O88"/>
    <mergeCell ref="B89:O89"/>
    <mergeCell ref="B90:O90"/>
    <mergeCell ref="B91:O91"/>
    <mergeCell ref="B92:O92"/>
    <mergeCell ref="B93:O93"/>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C119:D119"/>
    <mergeCell ref="J119:J121"/>
    <mergeCell ref="K119:N119"/>
    <mergeCell ref="A120:B124"/>
    <mergeCell ref="C120:D120"/>
    <mergeCell ref="K120:N120"/>
    <mergeCell ref="C121:D121"/>
    <mergeCell ref="K121:N121"/>
    <mergeCell ref="C122:D122"/>
    <mergeCell ref="J122:J125"/>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VZ133"/>
  <sheetViews>
    <sheetView workbookViewId="0">
      <selection sqref="A1:R1"/>
    </sheetView>
  </sheetViews>
  <sheetFormatPr baseColWidth="10" defaultColWidth="0" defaultRowHeight="14.5" zeroHeight="1" x14ac:dyDescent="0.35"/>
  <cols>
    <col min="1" max="1" width="6.26953125" customWidth="1"/>
    <col min="2" max="2" width="8.7265625" customWidth="1"/>
    <col min="3" max="3" width="12.54296875" customWidth="1"/>
    <col min="4" max="4" width="4.1796875" customWidth="1"/>
    <col min="5" max="6" width="4.7265625" customWidth="1"/>
    <col min="7" max="7" width="5.26953125" customWidth="1"/>
    <col min="8" max="8" width="5.54296875" customWidth="1"/>
    <col min="9" max="9" width="1.54296875" style="55" customWidth="1"/>
    <col min="10" max="10" width="12.54296875" customWidth="1"/>
    <col min="11" max="11" width="5.1796875" customWidth="1"/>
    <col min="12" max="12" width="5" customWidth="1"/>
    <col min="13" max="13" width="9.453125" customWidth="1"/>
    <col min="14" max="14" width="2.26953125" customWidth="1"/>
    <col min="15" max="15" width="5" customWidth="1"/>
    <col min="16" max="16" width="5.54296875" customWidth="1"/>
    <col min="17" max="17" width="5" customWidth="1"/>
    <col min="18" max="18" width="6.1796875" customWidth="1"/>
    <col min="19" max="19" width="11.453125" style="55" customWidth="1"/>
    <col min="20" max="256" width="11.453125" hidden="1"/>
    <col min="257" max="257" width="6.26953125" hidden="1"/>
    <col min="258" max="258" width="8.7265625" hidden="1"/>
    <col min="259" max="259" width="12.54296875" hidden="1"/>
    <col min="260" max="260" width="4.1796875" hidden="1"/>
    <col min="261" max="262" width="4.7265625" hidden="1"/>
    <col min="263" max="263" width="5.26953125" hidden="1"/>
    <col min="264" max="264" width="5.54296875" hidden="1"/>
    <col min="265" max="265" width="1.54296875" hidden="1"/>
    <col min="266" max="266" width="12.54296875" hidden="1"/>
    <col min="267" max="267" width="5.1796875" hidden="1"/>
    <col min="268" max="268" width="5" hidden="1"/>
    <col min="269" max="269" width="8.54296875" hidden="1"/>
    <col min="270" max="270" width="2.26953125" hidden="1"/>
    <col min="271" max="273" width="5" hidden="1"/>
    <col min="274" max="274" width="5.54296875" hidden="1"/>
    <col min="275" max="512" width="11.453125" hidden="1"/>
    <col min="513" max="513" width="6.26953125" hidden="1"/>
    <col min="514" max="514" width="8.7265625" hidden="1"/>
    <col min="515" max="515" width="12.54296875" hidden="1"/>
    <col min="516" max="516" width="4.1796875" hidden="1"/>
    <col min="517" max="518" width="4.7265625" hidden="1"/>
    <col min="519" max="519" width="5.26953125" hidden="1"/>
    <col min="520" max="520" width="5.54296875" hidden="1"/>
    <col min="521" max="521" width="1.54296875" hidden="1"/>
    <col min="522" max="522" width="12.54296875" hidden="1"/>
    <col min="523" max="523" width="5.1796875" hidden="1"/>
    <col min="524" max="524" width="5" hidden="1"/>
    <col min="525" max="525" width="8.54296875" hidden="1"/>
    <col min="526" max="526" width="2.26953125" hidden="1"/>
    <col min="527" max="529" width="5" hidden="1"/>
    <col min="530" max="530" width="5.54296875" hidden="1"/>
    <col min="531" max="768" width="11.453125" hidden="1"/>
    <col min="769" max="769" width="6.26953125" hidden="1"/>
    <col min="770" max="770" width="8.7265625" hidden="1"/>
    <col min="771" max="771" width="12.54296875" hidden="1"/>
    <col min="772" max="772" width="4.1796875" hidden="1"/>
    <col min="773" max="774" width="4.7265625" hidden="1"/>
    <col min="775" max="775" width="5.26953125" hidden="1"/>
    <col min="776" max="776" width="5.54296875" hidden="1"/>
    <col min="777" max="777" width="1.54296875" hidden="1"/>
    <col min="778" max="778" width="12.54296875" hidden="1"/>
    <col min="779" max="779" width="5.1796875" hidden="1"/>
    <col min="780" max="780" width="5" hidden="1"/>
    <col min="781" max="781" width="8.54296875" hidden="1"/>
    <col min="782" max="782" width="2.26953125" hidden="1"/>
    <col min="783" max="785" width="5" hidden="1"/>
    <col min="786" max="786" width="5.54296875" hidden="1"/>
    <col min="787" max="1024" width="11.453125" hidden="1"/>
    <col min="1025" max="1025" width="6.26953125" hidden="1"/>
    <col min="1026" max="1026" width="8.7265625" hidden="1"/>
    <col min="1027" max="1027" width="12.54296875" hidden="1"/>
    <col min="1028" max="1028" width="4.1796875" hidden="1"/>
    <col min="1029" max="1030" width="4.7265625" hidden="1"/>
    <col min="1031" max="1031" width="5.26953125" hidden="1"/>
    <col min="1032" max="1032" width="5.54296875" hidden="1"/>
    <col min="1033" max="1033" width="1.54296875" hidden="1"/>
    <col min="1034" max="1034" width="12.54296875" hidden="1"/>
    <col min="1035" max="1035" width="5.1796875" hidden="1"/>
    <col min="1036" max="1036" width="5" hidden="1"/>
    <col min="1037" max="1037" width="8.54296875" hidden="1"/>
    <col min="1038" max="1038" width="2.26953125" hidden="1"/>
    <col min="1039" max="1041" width="5" hidden="1"/>
    <col min="1042" max="1042" width="5.54296875" hidden="1"/>
    <col min="1043" max="1280" width="11.453125" hidden="1"/>
    <col min="1281" max="1281" width="6.26953125" hidden="1"/>
    <col min="1282" max="1282" width="8.7265625" hidden="1"/>
    <col min="1283" max="1283" width="12.54296875" hidden="1"/>
    <col min="1284" max="1284" width="4.1796875" hidden="1"/>
    <col min="1285" max="1286" width="4.7265625" hidden="1"/>
    <col min="1287" max="1287" width="5.26953125" hidden="1"/>
    <col min="1288" max="1288" width="5.54296875" hidden="1"/>
    <col min="1289" max="1289" width="1.54296875" hidden="1"/>
    <col min="1290" max="1290" width="12.54296875" hidden="1"/>
    <col min="1291" max="1291" width="5.1796875" hidden="1"/>
    <col min="1292" max="1292" width="5" hidden="1"/>
    <col min="1293" max="1293" width="8.54296875" hidden="1"/>
    <col min="1294" max="1294" width="2.26953125" hidden="1"/>
    <col min="1295" max="1297" width="5" hidden="1"/>
    <col min="1298" max="1298" width="5.54296875" hidden="1"/>
    <col min="1299" max="1536" width="11.453125" hidden="1"/>
    <col min="1537" max="1537" width="6.26953125" hidden="1"/>
    <col min="1538" max="1538" width="8.7265625" hidden="1"/>
    <col min="1539" max="1539" width="12.54296875" hidden="1"/>
    <col min="1540" max="1540" width="4.1796875" hidden="1"/>
    <col min="1541" max="1542" width="4.7265625" hidden="1"/>
    <col min="1543" max="1543" width="5.26953125" hidden="1"/>
    <col min="1544" max="1544" width="5.54296875" hidden="1"/>
    <col min="1545" max="1545" width="1.54296875" hidden="1"/>
    <col min="1546" max="1546" width="12.54296875" hidden="1"/>
    <col min="1547" max="1547" width="5.1796875" hidden="1"/>
    <col min="1548" max="1548" width="5" hidden="1"/>
    <col min="1549" max="1549" width="8.54296875" hidden="1"/>
    <col min="1550" max="1550" width="2.26953125" hidden="1"/>
    <col min="1551" max="1553" width="5" hidden="1"/>
    <col min="1554" max="1554" width="5.54296875" hidden="1"/>
    <col min="1555" max="1792" width="11.453125" hidden="1"/>
    <col min="1793" max="1793" width="6.26953125" hidden="1"/>
    <col min="1794" max="1794" width="8.7265625" hidden="1"/>
    <col min="1795" max="1795" width="12.54296875" hidden="1"/>
    <col min="1796" max="1796" width="4.1796875" hidden="1"/>
    <col min="1797" max="1798" width="4.7265625" hidden="1"/>
    <col min="1799" max="1799" width="5.26953125" hidden="1"/>
    <col min="1800" max="1800" width="5.54296875" hidden="1"/>
    <col min="1801" max="1801" width="1.54296875" hidden="1"/>
    <col min="1802" max="1802" width="12.54296875" hidden="1"/>
    <col min="1803" max="1803" width="5.1796875" hidden="1"/>
    <col min="1804" max="1804" width="5" hidden="1"/>
    <col min="1805" max="1805" width="8.54296875" hidden="1"/>
    <col min="1806" max="1806" width="2.26953125" hidden="1"/>
    <col min="1807" max="1809" width="5" hidden="1"/>
    <col min="1810" max="1810" width="5.54296875" hidden="1"/>
    <col min="1811" max="2048" width="11.453125" hidden="1"/>
    <col min="2049" max="2049" width="6.26953125" hidden="1"/>
    <col min="2050" max="2050" width="8.7265625" hidden="1"/>
    <col min="2051" max="2051" width="12.54296875" hidden="1"/>
    <col min="2052" max="2052" width="4.1796875" hidden="1"/>
    <col min="2053" max="2054" width="4.7265625" hidden="1"/>
    <col min="2055" max="2055" width="5.26953125" hidden="1"/>
    <col min="2056" max="2056" width="5.54296875" hidden="1"/>
    <col min="2057" max="2057" width="1.54296875" hidden="1"/>
    <col min="2058" max="2058" width="12.54296875" hidden="1"/>
    <col min="2059" max="2059" width="5.1796875" hidden="1"/>
    <col min="2060" max="2060" width="5" hidden="1"/>
    <col min="2061" max="2061" width="8.54296875" hidden="1"/>
    <col min="2062" max="2062" width="2.26953125" hidden="1"/>
    <col min="2063" max="2065" width="5" hidden="1"/>
    <col min="2066" max="2066" width="5.54296875" hidden="1"/>
    <col min="2067" max="2304" width="11.453125" hidden="1"/>
    <col min="2305" max="2305" width="6.26953125" hidden="1"/>
    <col min="2306" max="2306" width="8.7265625" hidden="1"/>
    <col min="2307" max="2307" width="12.54296875" hidden="1"/>
    <col min="2308" max="2308" width="4.1796875" hidden="1"/>
    <col min="2309" max="2310" width="4.7265625" hidden="1"/>
    <col min="2311" max="2311" width="5.26953125" hidden="1"/>
    <col min="2312" max="2312" width="5.54296875" hidden="1"/>
    <col min="2313" max="2313" width="1.54296875" hidden="1"/>
    <col min="2314" max="2314" width="12.54296875" hidden="1"/>
    <col min="2315" max="2315" width="5.1796875" hidden="1"/>
    <col min="2316" max="2316" width="5" hidden="1"/>
    <col min="2317" max="2317" width="8.54296875" hidden="1"/>
    <col min="2318" max="2318" width="2.26953125" hidden="1"/>
    <col min="2319" max="2321" width="5" hidden="1"/>
    <col min="2322" max="2322" width="5.54296875" hidden="1"/>
    <col min="2323" max="2560" width="11.453125" hidden="1"/>
    <col min="2561" max="2561" width="6.26953125" hidden="1"/>
    <col min="2562" max="2562" width="8.7265625" hidden="1"/>
    <col min="2563" max="2563" width="12.54296875" hidden="1"/>
    <col min="2564" max="2564" width="4.1796875" hidden="1"/>
    <col min="2565" max="2566" width="4.7265625" hidden="1"/>
    <col min="2567" max="2567" width="5.26953125" hidden="1"/>
    <col min="2568" max="2568" width="5.54296875" hidden="1"/>
    <col min="2569" max="2569" width="1.54296875" hidden="1"/>
    <col min="2570" max="2570" width="12.54296875" hidden="1"/>
    <col min="2571" max="2571" width="5.1796875" hidden="1"/>
    <col min="2572" max="2572" width="5" hidden="1"/>
    <col min="2573" max="2573" width="8.54296875" hidden="1"/>
    <col min="2574" max="2574" width="2.26953125" hidden="1"/>
    <col min="2575" max="2577" width="5" hidden="1"/>
    <col min="2578" max="2578" width="5.54296875" hidden="1"/>
    <col min="2579" max="2816" width="11.453125" hidden="1"/>
    <col min="2817" max="2817" width="6.26953125" hidden="1"/>
    <col min="2818" max="2818" width="8.7265625" hidden="1"/>
    <col min="2819" max="2819" width="12.54296875" hidden="1"/>
    <col min="2820" max="2820" width="4.1796875" hidden="1"/>
    <col min="2821" max="2822" width="4.7265625" hidden="1"/>
    <col min="2823" max="2823" width="5.26953125" hidden="1"/>
    <col min="2824" max="2824" width="5.54296875" hidden="1"/>
    <col min="2825" max="2825" width="1.54296875" hidden="1"/>
    <col min="2826" max="2826" width="12.54296875" hidden="1"/>
    <col min="2827" max="2827" width="5.1796875" hidden="1"/>
    <col min="2828" max="2828" width="5" hidden="1"/>
    <col min="2829" max="2829" width="8.54296875" hidden="1"/>
    <col min="2830" max="2830" width="2.26953125" hidden="1"/>
    <col min="2831" max="2833" width="5" hidden="1"/>
    <col min="2834" max="2834" width="5.54296875" hidden="1"/>
    <col min="2835" max="3072" width="11.453125" hidden="1"/>
    <col min="3073" max="3073" width="6.26953125" hidden="1"/>
    <col min="3074" max="3074" width="8.7265625" hidden="1"/>
    <col min="3075" max="3075" width="12.54296875" hidden="1"/>
    <col min="3076" max="3076" width="4.1796875" hidden="1"/>
    <col min="3077" max="3078" width="4.7265625" hidden="1"/>
    <col min="3079" max="3079" width="5.26953125" hidden="1"/>
    <col min="3080" max="3080" width="5.54296875" hidden="1"/>
    <col min="3081" max="3081" width="1.54296875" hidden="1"/>
    <col min="3082" max="3082" width="12.54296875" hidden="1"/>
    <col min="3083" max="3083" width="5.1796875" hidden="1"/>
    <col min="3084" max="3084" width="5" hidden="1"/>
    <col min="3085" max="3085" width="8.54296875" hidden="1"/>
    <col min="3086" max="3086" width="2.26953125" hidden="1"/>
    <col min="3087" max="3089" width="5" hidden="1"/>
    <col min="3090" max="3090" width="5.54296875" hidden="1"/>
    <col min="3091" max="3328" width="11.453125" hidden="1"/>
    <col min="3329" max="3329" width="6.26953125" hidden="1"/>
    <col min="3330" max="3330" width="8.7265625" hidden="1"/>
    <col min="3331" max="3331" width="12.54296875" hidden="1"/>
    <col min="3332" max="3332" width="4.1796875" hidden="1"/>
    <col min="3333" max="3334" width="4.7265625" hidden="1"/>
    <col min="3335" max="3335" width="5.26953125" hidden="1"/>
    <col min="3336" max="3336" width="5.54296875" hidden="1"/>
    <col min="3337" max="3337" width="1.54296875" hidden="1"/>
    <col min="3338" max="3338" width="12.54296875" hidden="1"/>
    <col min="3339" max="3339" width="5.1796875" hidden="1"/>
    <col min="3340" max="3340" width="5" hidden="1"/>
    <col min="3341" max="3341" width="8.54296875" hidden="1"/>
    <col min="3342" max="3342" width="2.26953125" hidden="1"/>
    <col min="3343" max="3345" width="5" hidden="1"/>
    <col min="3346" max="3346" width="5.54296875" hidden="1"/>
    <col min="3347" max="3584" width="11.453125" hidden="1"/>
    <col min="3585" max="3585" width="6.26953125" hidden="1"/>
    <col min="3586" max="3586" width="8.7265625" hidden="1"/>
    <col min="3587" max="3587" width="12.54296875" hidden="1"/>
    <col min="3588" max="3588" width="4.1796875" hidden="1"/>
    <col min="3589" max="3590" width="4.7265625" hidden="1"/>
    <col min="3591" max="3591" width="5.26953125" hidden="1"/>
    <col min="3592" max="3592" width="5.54296875" hidden="1"/>
    <col min="3593" max="3593" width="1.54296875" hidden="1"/>
    <col min="3594" max="3594" width="12.54296875" hidden="1"/>
    <col min="3595" max="3595" width="5.1796875" hidden="1"/>
    <col min="3596" max="3596" width="5" hidden="1"/>
    <col min="3597" max="3597" width="8.54296875" hidden="1"/>
    <col min="3598" max="3598" width="2.26953125" hidden="1"/>
    <col min="3599" max="3601" width="5" hidden="1"/>
    <col min="3602" max="3602" width="5.54296875" hidden="1"/>
    <col min="3603" max="3840" width="11.453125" hidden="1"/>
    <col min="3841" max="3841" width="6.26953125" hidden="1"/>
    <col min="3842" max="3842" width="8.7265625" hidden="1"/>
    <col min="3843" max="3843" width="12.54296875" hidden="1"/>
    <col min="3844" max="3844" width="4.1796875" hidden="1"/>
    <col min="3845" max="3846" width="4.7265625" hidden="1"/>
    <col min="3847" max="3847" width="5.26953125" hidden="1"/>
    <col min="3848" max="3848" width="5.54296875" hidden="1"/>
    <col min="3849" max="3849" width="1.54296875" hidden="1"/>
    <col min="3850" max="3850" width="12.54296875" hidden="1"/>
    <col min="3851" max="3851" width="5.1796875" hidden="1"/>
    <col min="3852" max="3852" width="5" hidden="1"/>
    <col min="3853" max="3853" width="8.54296875" hidden="1"/>
    <col min="3854" max="3854" width="2.26953125" hidden="1"/>
    <col min="3855" max="3857" width="5" hidden="1"/>
    <col min="3858" max="3858" width="5.54296875" hidden="1"/>
    <col min="3859" max="4096" width="11.453125" hidden="1"/>
    <col min="4097" max="4097" width="6.26953125" hidden="1"/>
    <col min="4098" max="4098" width="8.7265625" hidden="1"/>
    <col min="4099" max="4099" width="12.54296875" hidden="1"/>
    <col min="4100" max="4100" width="4.1796875" hidden="1"/>
    <col min="4101" max="4102" width="4.7265625" hidden="1"/>
    <col min="4103" max="4103" width="5.26953125" hidden="1"/>
    <col min="4104" max="4104" width="5.54296875" hidden="1"/>
    <col min="4105" max="4105" width="1.54296875" hidden="1"/>
    <col min="4106" max="4106" width="12.54296875" hidden="1"/>
    <col min="4107" max="4107" width="5.1796875" hidden="1"/>
    <col min="4108" max="4108" width="5" hidden="1"/>
    <col min="4109" max="4109" width="8.54296875" hidden="1"/>
    <col min="4110" max="4110" width="2.26953125" hidden="1"/>
    <col min="4111" max="4113" width="5" hidden="1"/>
    <col min="4114" max="4114" width="5.54296875" hidden="1"/>
    <col min="4115" max="4352" width="11.453125" hidden="1"/>
    <col min="4353" max="4353" width="6.26953125" hidden="1"/>
    <col min="4354" max="4354" width="8.7265625" hidden="1"/>
    <col min="4355" max="4355" width="12.54296875" hidden="1"/>
    <col min="4356" max="4356" width="4.1796875" hidden="1"/>
    <col min="4357" max="4358" width="4.7265625" hidden="1"/>
    <col min="4359" max="4359" width="5.26953125" hidden="1"/>
    <col min="4360" max="4360" width="5.54296875" hidden="1"/>
    <col min="4361" max="4361" width="1.54296875" hidden="1"/>
    <col min="4362" max="4362" width="12.54296875" hidden="1"/>
    <col min="4363" max="4363" width="5.1796875" hidden="1"/>
    <col min="4364" max="4364" width="5" hidden="1"/>
    <col min="4365" max="4365" width="8.54296875" hidden="1"/>
    <col min="4366" max="4366" width="2.26953125" hidden="1"/>
    <col min="4367" max="4369" width="5" hidden="1"/>
    <col min="4370" max="4370" width="5.54296875" hidden="1"/>
    <col min="4371" max="4608" width="11.453125" hidden="1"/>
    <col min="4609" max="4609" width="6.26953125" hidden="1"/>
    <col min="4610" max="4610" width="8.7265625" hidden="1"/>
    <col min="4611" max="4611" width="12.54296875" hidden="1"/>
    <col min="4612" max="4612" width="4.1796875" hidden="1"/>
    <col min="4613" max="4614" width="4.7265625" hidden="1"/>
    <col min="4615" max="4615" width="5.26953125" hidden="1"/>
    <col min="4616" max="4616" width="5.54296875" hidden="1"/>
    <col min="4617" max="4617" width="1.54296875" hidden="1"/>
    <col min="4618" max="4618" width="12.54296875" hidden="1"/>
    <col min="4619" max="4619" width="5.1796875" hidden="1"/>
    <col min="4620" max="4620" width="5" hidden="1"/>
    <col min="4621" max="4621" width="8.54296875" hidden="1"/>
    <col min="4622" max="4622" width="2.26953125" hidden="1"/>
    <col min="4623" max="4625" width="5" hidden="1"/>
    <col min="4626" max="4626" width="5.54296875" hidden="1"/>
    <col min="4627" max="4864" width="11.453125" hidden="1"/>
    <col min="4865" max="4865" width="6.26953125" hidden="1"/>
    <col min="4866" max="4866" width="8.7265625" hidden="1"/>
    <col min="4867" max="4867" width="12.54296875" hidden="1"/>
    <col min="4868" max="4868" width="4.1796875" hidden="1"/>
    <col min="4869" max="4870" width="4.7265625" hidden="1"/>
    <col min="4871" max="4871" width="5.26953125" hidden="1"/>
    <col min="4872" max="4872" width="5.54296875" hidden="1"/>
    <col min="4873" max="4873" width="1.54296875" hidden="1"/>
    <col min="4874" max="4874" width="12.54296875" hidden="1"/>
    <col min="4875" max="4875" width="5.1796875" hidden="1"/>
    <col min="4876" max="4876" width="5" hidden="1"/>
    <col min="4877" max="4877" width="8.54296875" hidden="1"/>
    <col min="4878" max="4878" width="2.26953125" hidden="1"/>
    <col min="4879" max="4881" width="5" hidden="1"/>
    <col min="4882" max="4882" width="5.54296875" hidden="1"/>
    <col min="4883" max="5120" width="11.453125" hidden="1"/>
    <col min="5121" max="5121" width="6.26953125" hidden="1"/>
    <col min="5122" max="5122" width="8.7265625" hidden="1"/>
    <col min="5123" max="5123" width="12.54296875" hidden="1"/>
    <col min="5124" max="5124" width="4.1796875" hidden="1"/>
    <col min="5125" max="5126" width="4.7265625" hidden="1"/>
    <col min="5127" max="5127" width="5.26953125" hidden="1"/>
    <col min="5128" max="5128" width="5.54296875" hidden="1"/>
    <col min="5129" max="5129" width="1.54296875" hidden="1"/>
    <col min="5130" max="5130" width="12.54296875" hidden="1"/>
    <col min="5131" max="5131" width="5.1796875" hidden="1"/>
    <col min="5132" max="5132" width="5" hidden="1"/>
    <col min="5133" max="5133" width="8.54296875" hidden="1"/>
    <col min="5134" max="5134" width="2.26953125" hidden="1"/>
    <col min="5135" max="5137" width="5" hidden="1"/>
    <col min="5138" max="5138" width="5.54296875" hidden="1"/>
    <col min="5139" max="5376" width="11.453125" hidden="1"/>
    <col min="5377" max="5377" width="6.26953125" hidden="1"/>
    <col min="5378" max="5378" width="8.7265625" hidden="1"/>
    <col min="5379" max="5379" width="12.54296875" hidden="1"/>
    <col min="5380" max="5380" width="4.1796875" hidden="1"/>
    <col min="5381" max="5382" width="4.7265625" hidden="1"/>
    <col min="5383" max="5383" width="5.26953125" hidden="1"/>
    <col min="5384" max="5384" width="5.54296875" hidden="1"/>
    <col min="5385" max="5385" width="1.54296875" hidden="1"/>
    <col min="5386" max="5386" width="12.54296875" hidden="1"/>
    <col min="5387" max="5387" width="5.1796875" hidden="1"/>
    <col min="5388" max="5388" width="5" hidden="1"/>
    <col min="5389" max="5389" width="8.54296875" hidden="1"/>
    <col min="5390" max="5390" width="2.26953125" hidden="1"/>
    <col min="5391" max="5393" width="5" hidden="1"/>
    <col min="5394" max="5394" width="5.54296875" hidden="1"/>
    <col min="5395" max="5632" width="11.453125" hidden="1"/>
    <col min="5633" max="5633" width="6.26953125" hidden="1"/>
    <col min="5634" max="5634" width="8.7265625" hidden="1"/>
    <col min="5635" max="5635" width="12.54296875" hidden="1"/>
    <col min="5636" max="5636" width="4.1796875" hidden="1"/>
    <col min="5637" max="5638" width="4.7265625" hidden="1"/>
    <col min="5639" max="5639" width="5.26953125" hidden="1"/>
    <col min="5640" max="5640" width="5.54296875" hidden="1"/>
    <col min="5641" max="5641" width="1.54296875" hidden="1"/>
    <col min="5642" max="5642" width="12.54296875" hidden="1"/>
    <col min="5643" max="5643" width="5.1796875" hidden="1"/>
    <col min="5644" max="5644" width="5" hidden="1"/>
    <col min="5645" max="5645" width="8.54296875" hidden="1"/>
    <col min="5646" max="5646" width="2.26953125" hidden="1"/>
    <col min="5647" max="5649" width="5" hidden="1"/>
    <col min="5650" max="5650" width="5.54296875" hidden="1"/>
    <col min="5651" max="5888" width="11.453125" hidden="1"/>
    <col min="5889" max="5889" width="6.26953125" hidden="1"/>
    <col min="5890" max="5890" width="8.7265625" hidden="1"/>
    <col min="5891" max="5891" width="12.54296875" hidden="1"/>
    <col min="5892" max="5892" width="4.1796875" hidden="1"/>
    <col min="5893" max="5894" width="4.7265625" hidden="1"/>
    <col min="5895" max="5895" width="5.26953125" hidden="1"/>
    <col min="5896" max="5896" width="5.54296875" hidden="1"/>
    <col min="5897" max="5897" width="1.54296875" hidden="1"/>
    <col min="5898" max="5898" width="12.54296875" hidden="1"/>
    <col min="5899" max="5899" width="5.1796875" hidden="1"/>
    <col min="5900" max="5900" width="5" hidden="1"/>
    <col min="5901" max="5901" width="8.54296875" hidden="1"/>
    <col min="5902" max="5902" width="2.26953125" hidden="1"/>
    <col min="5903" max="5905" width="5" hidden="1"/>
    <col min="5906" max="5906" width="5.54296875" hidden="1"/>
    <col min="5907" max="6144" width="11.453125" hidden="1"/>
    <col min="6145" max="6145" width="6.26953125" hidden="1"/>
    <col min="6146" max="6146" width="8.7265625" hidden="1"/>
    <col min="6147" max="6147" width="12.54296875" hidden="1"/>
    <col min="6148" max="6148" width="4.1796875" hidden="1"/>
    <col min="6149" max="6150" width="4.7265625" hidden="1"/>
    <col min="6151" max="6151" width="5.26953125" hidden="1"/>
    <col min="6152" max="6152" width="5.54296875" hidden="1"/>
    <col min="6153" max="6153" width="1.54296875" hidden="1"/>
    <col min="6154" max="6154" width="12.54296875" hidden="1"/>
    <col min="6155" max="6155" width="5.1796875" hidden="1"/>
    <col min="6156" max="6156" width="5" hidden="1"/>
    <col min="6157" max="6157" width="8.54296875" hidden="1"/>
    <col min="6158" max="6158" width="2.26953125" hidden="1"/>
    <col min="6159" max="6161" width="5" hidden="1"/>
    <col min="6162" max="6162" width="5.54296875" hidden="1"/>
    <col min="6163" max="6400" width="11.453125" hidden="1"/>
    <col min="6401" max="6401" width="6.26953125" hidden="1"/>
    <col min="6402" max="6402" width="8.7265625" hidden="1"/>
    <col min="6403" max="6403" width="12.54296875" hidden="1"/>
    <col min="6404" max="6404" width="4.1796875" hidden="1"/>
    <col min="6405" max="6406" width="4.7265625" hidden="1"/>
    <col min="6407" max="6407" width="5.26953125" hidden="1"/>
    <col min="6408" max="6408" width="5.54296875" hidden="1"/>
    <col min="6409" max="6409" width="1.54296875" hidden="1"/>
    <col min="6410" max="6410" width="12.54296875" hidden="1"/>
    <col min="6411" max="6411" width="5.1796875" hidden="1"/>
    <col min="6412" max="6412" width="5" hidden="1"/>
    <col min="6413" max="6413" width="8.54296875" hidden="1"/>
    <col min="6414" max="6414" width="2.26953125" hidden="1"/>
    <col min="6415" max="6417" width="5" hidden="1"/>
    <col min="6418" max="6418" width="5.54296875" hidden="1"/>
    <col min="6419" max="6656" width="11.453125" hidden="1"/>
    <col min="6657" max="6657" width="6.26953125" hidden="1"/>
    <col min="6658" max="6658" width="8.7265625" hidden="1"/>
    <col min="6659" max="6659" width="12.54296875" hidden="1"/>
    <col min="6660" max="6660" width="4.1796875" hidden="1"/>
    <col min="6661" max="6662" width="4.7265625" hidden="1"/>
    <col min="6663" max="6663" width="5.26953125" hidden="1"/>
    <col min="6664" max="6664" width="5.54296875" hidden="1"/>
    <col min="6665" max="6665" width="1.54296875" hidden="1"/>
    <col min="6666" max="6666" width="12.54296875" hidden="1"/>
    <col min="6667" max="6667" width="5.1796875" hidden="1"/>
    <col min="6668" max="6668" width="5" hidden="1"/>
    <col min="6669" max="6669" width="8.54296875" hidden="1"/>
    <col min="6670" max="6670" width="2.26953125" hidden="1"/>
    <col min="6671" max="6673" width="5" hidden="1"/>
    <col min="6674" max="6674" width="5.54296875" hidden="1"/>
    <col min="6675" max="6912" width="11.453125" hidden="1"/>
    <col min="6913" max="6913" width="6.26953125" hidden="1"/>
    <col min="6914" max="6914" width="8.7265625" hidden="1"/>
    <col min="6915" max="6915" width="12.54296875" hidden="1"/>
    <col min="6916" max="6916" width="4.1796875" hidden="1"/>
    <col min="6917" max="6918" width="4.7265625" hidden="1"/>
    <col min="6919" max="6919" width="5.26953125" hidden="1"/>
    <col min="6920" max="6920" width="5.54296875" hidden="1"/>
    <col min="6921" max="6921" width="1.54296875" hidden="1"/>
    <col min="6922" max="6922" width="12.54296875" hidden="1"/>
    <col min="6923" max="6923" width="5.1796875" hidden="1"/>
    <col min="6924" max="6924" width="5" hidden="1"/>
    <col min="6925" max="6925" width="8.54296875" hidden="1"/>
    <col min="6926" max="6926" width="2.26953125" hidden="1"/>
    <col min="6927" max="6929" width="5" hidden="1"/>
    <col min="6930" max="6930" width="5.54296875" hidden="1"/>
    <col min="6931" max="7168" width="11.453125" hidden="1"/>
    <col min="7169" max="7169" width="6.26953125" hidden="1"/>
    <col min="7170" max="7170" width="8.7265625" hidden="1"/>
    <col min="7171" max="7171" width="12.54296875" hidden="1"/>
    <col min="7172" max="7172" width="4.1796875" hidden="1"/>
    <col min="7173" max="7174" width="4.7265625" hidden="1"/>
    <col min="7175" max="7175" width="5.26953125" hidden="1"/>
    <col min="7176" max="7176" width="5.54296875" hidden="1"/>
    <col min="7177" max="7177" width="1.54296875" hidden="1"/>
    <col min="7178" max="7178" width="12.54296875" hidden="1"/>
    <col min="7179" max="7179" width="5.1796875" hidden="1"/>
    <col min="7180" max="7180" width="5" hidden="1"/>
    <col min="7181" max="7181" width="8.54296875" hidden="1"/>
    <col min="7182" max="7182" width="2.26953125" hidden="1"/>
    <col min="7183" max="7185" width="5" hidden="1"/>
    <col min="7186" max="7186" width="5.54296875" hidden="1"/>
    <col min="7187" max="7424" width="11.453125" hidden="1"/>
    <col min="7425" max="7425" width="6.26953125" hidden="1"/>
    <col min="7426" max="7426" width="8.7265625" hidden="1"/>
    <col min="7427" max="7427" width="12.54296875" hidden="1"/>
    <col min="7428" max="7428" width="4.1796875" hidden="1"/>
    <col min="7429" max="7430" width="4.7265625" hidden="1"/>
    <col min="7431" max="7431" width="5.26953125" hidden="1"/>
    <col min="7432" max="7432" width="5.54296875" hidden="1"/>
    <col min="7433" max="7433" width="1.54296875" hidden="1"/>
    <col min="7434" max="7434" width="12.54296875" hidden="1"/>
    <col min="7435" max="7435" width="5.1796875" hidden="1"/>
    <col min="7436" max="7436" width="5" hidden="1"/>
    <col min="7437" max="7437" width="8.54296875" hidden="1"/>
    <col min="7438" max="7438" width="2.26953125" hidden="1"/>
    <col min="7439" max="7441" width="5" hidden="1"/>
    <col min="7442" max="7442" width="5.54296875" hidden="1"/>
    <col min="7443" max="7680" width="11.453125" hidden="1"/>
    <col min="7681" max="7681" width="6.26953125" hidden="1"/>
    <col min="7682" max="7682" width="8.7265625" hidden="1"/>
    <col min="7683" max="7683" width="12.54296875" hidden="1"/>
    <col min="7684" max="7684" width="4.1796875" hidden="1"/>
    <col min="7685" max="7686" width="4.7265625" hidden="1"/>
    <col min="7687" max="7687" width="5.26953125" hidden="1"/>
    <col min="7688" max="7688" width="5.54296875" hidden="1"/>
    <col min="7689" max="7689" width="1.54296875" hidden="1"/>
    <col min="7690" max="7690" width="12.54296875" hidden="1"/>
    <col min="7691" max="7691" width="5.1796875" hidden="1"/>
    <col min="7692" max="7692" width="5" hidden="1"/>
    <col min="7693" max="7693" width="8.54296875" hidden="1"/>
    <col min="7694" max="7694" width="2.26953125" hidden="1"/>
    <col min="7695" max="7697" width="5" hidden="1"/>
    <col min="7698" max="7698" width="5.54296875" hidden="1"/>
    <col min="7699" max="7936" width="11.453125" hidden="1"/>
    <col min="7937" max="7937" width="6.26953125" hidden="1"/>
    <col min="7938" max="7938" width="8.7265625" hidden="1"/>
    <col min="7939" max="7939" width="12.54296875" hidden="1"/>
    <col min="7940" max="7940" width="4.1796875" hidden="1"/>
    <col min="7941" max="7942" width="4.7265625" hidden="1"/>
    <col min="7943" max="7943" width="5.26953125" hidden="1"/>
    <col min="7944" max="7944" width="5.54296875" hidden="1"/>
    <col min="7945" max="7945" width="1.54296875" hidden="1"/>
    <col min="7946" max="7946" width="12.54296875" hidden="1"/>
    <col min="7947" max="7947" width="5.1796875" hidden="1"/>
    <col min="7948" max="7948" width="5" hidden="1"/>
    <col min="7949" max="7949" width="8.54296875" hidden="1"/>
    <col min="7950" max="7950" width="2.26953125" hidden="1"/>
    <col min="7951" max="7953" width="5" hidden="1"/>
    <col min="7954" max="7954" width="5.54296875" hidden="1"/>
    <col min="7955" max="8192" width="11.453125" hidden="1"/>
    <col min="8193" max="8193" width="6.26953125" hidden="1"/>
    <col min="8194" max="8194" width="8.7265625" hidden="1"/>
    <col min="8195" max="8195" width="12.54296875" hidden="1"/>
    <col min="8196" max="8196" width="4.1796875" hidden="1"/>
    <col min="8197" max="8198" width="4.7265625" hidden="1"/>
    <col min="8199" max="8199" width="5.26953125" hidden="1"/>
    <col min="8200" max="8200" width="5.54296875" hidden="1"/>
    <col min="8201" max="8201" width="1.54296875" hidden="1"/>
    <col min="8202" max="8202" width="12.54296875" hidden="1"/>
    <col min="8203" max="8203" width="5.1796875" hidden="1"/>
    <col min="8204" max="8204" width="5" hidden="1"/>
    <col min="8205" max="8205" width="8.54296875" hidden="1"/>
    <col min="8206" max="8206" width="2.26953125" hidden="1"/>
    <col min="8207" max="8209" width="5" hidden="1"/>
    <col min="8210" max="8210" width="5.54296875" hidden="1"/>
    <col min="8211" max="8448" width="11.453125" hidden="1"/>
    <col min="8449" max="8449" width="6.26953125" hidden="1"/>
    <col min="8450" max="8450" width="8.7265625" hidden="1"/>
    <col min="8451" max="8451" width="12.54296875" hidden="1"/>
    <col min="8452" max="8452" width="4.1796875" hidden="1"/>
    <col min="8453" max="8454" width="4.7265625" hidden="1"/>
    <col min="8455" max="8455" width="5.26953125" hidden="1"/>
    <col min="8456" max="8456" width="5.54296875" hidden="1"/>
    <col min="8457" max="8457" width="1.54296875" hidden="1"/>
    <col min="8458" max="8458" width="12.54296875" hidden="1"/>
    <col min="8459" max="8459" width="5.1796875" hidden="1"/>
    <col min="8460" max="8460" width="5" hidden="1"/>
    <col min="8461" max="8461" width="8.54296875" hidden="1"/>
    <col min="8462" max="8462" width="2.26953125" hidden="1"/>
    <col min="8463" max="8465" width="5" hidden="1"/>
    <col min="8466" max="8466" width="5.54296875" hidden="1"/>
    <col min="8467" max="8704" width="11.453125" hidden="1"/>
    <col min="8705" max="8705" width="6.26953125" hidden="1"/>
    <col min="8706" max="8706" width="8.7265625" hidden="1"/>
    <col min="8707" max="8707" width="12.54296875" hidden="1"/>
    <col min="8708" max="8708" width="4.1796875" hidden="1"/>
    <col min="8709" max="8710" width="4.7265625" hidden="1"/>
    <col min="8711" max="8711" width="5.26953125" hidden="1"/>
    <col min="8712" max="8712" width="5.54296875" hidden="1"/>
    <col min="8713" max="8713" width="1.54296875" hidden="1"/>
    <col min="8714" max="8714" width="12.54296875" hidden="1"/>
    <col min="8715" max="8715" width="5.1796875" hidden="1"/>
    <col min="8716" max="8716" width="5" hidden="1"/>
    <col min="8717" max="8717" width="8.54296875" hidden="1"/>
    <col min="8718" max="8718" width="2.26953125" hidden="1"/>
    <col min="8719" max="8721" width="5" hidden="1"/>
    <col min="8722" max="8722" width="5.54296875" hidden="1"/>
    <col min="8723" max="8960" width="11.453125" hidden="1"/>
    <col min="8961" max="8961" width="6.26953125" hidden="1"/>
    <col min="8962" max="8962" width="8.7265625" hidden="1"/>
    <col min="8963" max="8963" width="12.54296875" hidden="1"/>
    <col min="8964" max="8964" width="4.1796875" hidden="1"/>
    <col min="8965" max="8966" width="4.7265625" hidden="1"/>
    <col min="8967" max="8967" width="5.26953125" hidden="1"/>
    <col min="8968" max="8968" width="5.54296875" hidden="1"/>
    <col min="8969" max="8969" width="1.54296875" hidden="1"/>
    <col min="8970" max="8970" width="12.54296875" hidden="1"/>
    <col min="8971" max="8971" width="5.1796875" hidden="1"/>
    <col min="8972" max="8972" width="5" hidden="1"/>
    <col min="8973" max="8973" width="8.54296875" hidden="1"/>
    <col min="8974" max="8974" width="2.26953125" hidden="1"/>
    <col min="8975" max="8977" width="5" hidden="1"/>
    <col min="8978" max="8978" width="5.54296875" hidden="1"/>
    <col min="8979" max="9216" width="11.453125" hidden="1"/>
    <col min="9217" max="9217" width="6.26953125" hidden="1"/>
    <col min="9218" max="9218" width="8.7265625" hidden="1"/>
    <col min="9219" max="9219" width="12.54296875" hidden="1"/>
    <col min="9220" max="9220" width="4.1796875" hidden="1"/>
    <col min="9221" max="9222" width="4.7265625" hidden="1"/>
    <col min="9223" max="9223" width="5.26953125" hidden="1"/>
    <col min="9224" max="9224" width="5.54296875" hidden="1"/>
    <col min="9225" max="9225" width="1.54296875" hidden="1"/>
    <col min="9226" max="9226" width="12.54296875" hidden="1"/>
    <col min="9227" max="9227" width="5.1796875" hidden="1"/>
    <col min="9228" max="9228" width="5" hidden="1"/>
    <col min="9229" max="9229" width="8.54296875" hidden="1"/>
    <col min="9230" max="9230" width="2.26953125" hidden="1"/>
    <col min="9231" max="9233" width="5" hidden="1"/>
    <col min="9234" max="9234" width="5.54296875" hidden="1"/>
    <col min="9235" max="9472" width="11.453125" hidden="1"/>
    <col min="9473" max="9473" width="6.26953125" hidden="1"/>
    <col min="9474" max="9474" width="8.7265625" hidden="1"/>
    <col min="9475" max="9475" width="12.54296875" hidden="1"/>
    <col min="9476" max="9476" width="4.1796875" hidden="1"/>
    <col min="9477" max="9478" width="4.7265625" hidden="1"/>
    <col min="9479" max="9479" width="5.26953125" hidden="1"/>
    <col min="9480" max="9480" width="5.54296875" hidden="1"/>
    <col min="9481" max="9481" width="1.54296875" hidden="1"/>
    <col min="9482" max="9482" width="12.54296875" hidden="1"/>
    <col min="9483" max="9483" width="5.1796875" hidden="1"/>
    <col min="9484" max="9484" width="5" hidden="1"/>
    <col min="9485" max="9485" width="8.54296875" hidden="1"/>
    <col min="9486" max="9486" width="2.26953125" hidden="1"/>
    <col min="9487" max="9489" width="5" hidden="1"/>
    <col min="9490" max="9490" width="5.54296875" hidden="1"/>
    <col min="9491" max="9728" width="11.453125" hidden="1"/>
    <col min="9729" max="9729" width="6.26953125" hidden="1"/>
    <col min="9730" max="9730" width="8.7265625" hidden="1"/>
    <col min="9731" max="9731" width="12.54296875" hidden="1"/>
    <col min="9732" max="9732" width="4.1796875" hidden="1"/>
    <col min="9733" max="9734" width="4.7265625" hidden="1"/>
    <col min="9735" max="9735" width="5.26953125" hidden="1"/>
    <col min="9736" max="9736" width="5.54296875" hidden="1"/>
    <col min="9737" max="9737" width="1.54296875" hidden="1"/>
    <col min="9738" max="9738" width="12.54296875" hidden="1"/>
    <col min="9739" max="9739" width="5.1796875" hidden="1"/>
    <col min="9740" max="9740" width="5" hidden="1"/>
    <col min="9741" max="9741" width="8.54296875" hidden="1"/>
    <col min="9742" max="9742" width="2.26953125" hidden="1"/>
    <col min="9743" max="9745" width="5" hidden="1"/>
    <col min="9746" max="9746" width="5.54296875" hidden="1"/>
    <col min="9747" max="9984" width="11.453125" hidden="1"/>
    <col min="9985" max="9985" width="6.26953125" hidden="1"/>
    <col min="9986" max="9986" width="8.7265625" hidden="1"/>
    <col min="9987" max="9987" width="12.54296875" hidden="1"/>
    <col min="9988" max="9988" width="4.1796875" hidden="1"/>
    <col min="9989" max="9990" width="4.7265625" hidden="1"/>
    <col min="9991" max="9991" width="5.26953125" hidden="1"/>
    <col min="9992" max="9992" width="5.54296875" hidden="1"/>
    <col min="9993" max="9993" width="1.54296875" hidden="1"/>
    <col min="9994" max="9994" width="12.54296875" hidden="1"/>
    <col min="9995" max="9995" width="5.1796875" hidden="1"/>
    <col min="9996" max="9996" width="5" hidden="1"/>
    <col min="9997" max="9997" width="8.54296875" hidden="1"/>
    <col min="9998" max="9998" width="2.26953125" hidden="1"/>
    <col min="9999" max="10001" width="5" hidden="1"/>
    <col min="10002" max="10002" width="5.54296875" hidden="1"/>
    <col min="10003" max="10240" width="11.453125" hidden="1"/>
    <col min="10241" max="10241" width="6.26953125" hidden="1"/>
    <col min="10242" max="10242" width="8.7265625" hidden="1"/>
    <col min="10243" max="10243" width="12.54296875" hidden="1"/>
    <col min="10244" max="10244" width="4.1796875" hidden="1"/>
    <col min="10245" max="10246" width="4.7265625" hidden="1"/>
    <col min="10247" max="10247" width="5.26953125" hidden="1"/>
    <col min="10248" max="10248" width="5.54296875" hidden="1"/>
    <col min="10249" max="10249" width="1.54296875" hidden="1"/>
    <col min="10250" max="10250" width="12.54296875" hidden="1"/>
    <col min="10251" max="10251" width="5.1796875" hidden="1"/>
    <col min="10252" max="10252" width="5" hidden="1"/>
    <col min="10253" max="10253" width="8.54296875" hidden="1"/>
    <col min="10254" max="10254" width="2.26953125" hidden="1"/>
    <col min="10255" max="10257" width="5" hidden="1"/>
    <col min="10258" max="10258" width="5.54296875" hidden="1"/>
    <col min="10259" max="10496" width="11.453125" hidden="1"/>
    <col min="10497" max="10497" width="6.26953125" hidden="1"/>
    <col min="10498" max="10498" width="8.7265625" hidden="1"/>
    <col min="10499" max="10499" width="12.54296875" hidden="1"/>
    <col min="10500" max="10500" width="4.1796875" hidden="1"/>
    <col min="10501" max="10502" width="4.7265625" hidden="1"/>
    <col min="10503" max="10503" width="5.26953125" hidden="1"/>
    <col min="10504" max="10504" width="5.54296875" hidden="1"/>
    <col min="10505" max="10505" width="1.54296875" hidden="1"/>
    <col min="10506" max="10506" width="12.54296875" hidden="1"/>
    <col min="10507" max="10507" width="5.1796875" hidden="1"/>
    <col min="10508" max="10508" width="5" hidden="1"/>
    <col min="10509" max="10509" width="8.54296875" hidden="1"/>
    <col min="10510" max="10510" width="2.26953125" hidden="1"/>
    <col min="10511" max="10513" width="5" hidden="1"/>
    <col min="10514" max="10514" width="5.54296875" hidden="1"/>
    <col min="10515" max="10752" width="11.453125" hidden="1"/>
    <col min="10753" max="10753" width="6.26953125" hidden="1"/>
    <col min="10754" max="10754" width="8.7265625" hidden="1"/>
    <col min="10755" max="10755" width="12.54296875" hidden="1"/>
    <col min="10756" max="10756" width="4.1796875" hidden="1"/>
    <col min="10757" max="10758" width="4.7265625" hidden="1"/>
    <col min="10759" max="10759" width="5.26953125" hidden="1"/>
    <col min="10760" max="10760" width="5.54296875" hidden="1"/>
    <col min="10761" max="10761" width="1.54296875" hidden="1"/>
    <col min="10762" max="10762" width="12.54296875" hidden="1"/>
    <col min="10763" max="10763" width="5.1796875" hidden="1"/>
    <col min="10764" max="10764" width="5" hidden="1"/>
    <col min="10765" max="10765" width="8.54296875" hidden="1"/>
    <col min="10766" max="10766" width="2.26953125" hidden="1"/>
    <col min="10767" max="10769" width="5" hidden="1"/>
    <col min="10770" max="10770" width="5.54296875" hidden="1"/>
    <col min="10771" max="11008" width="11.453125" hidden="1"/>
    <col min="11009" max="11009" width="6.26953125" hidden="1"/>
    <col min="11010" max="11010" width="8.7265625" hidden="1"/>
    <col min="11011" max="11011" width="12.54296875" hidden="1"/>
    <col min="11012" max="11012" width="4.1796875" hidden="1"/>
    <col min="11013" max="11014" width="4.7265625" hidden="1"/>
    <col min="11015" max="11015" width="5.26953125" hidden="1"/>
    <col min="11016" max="11016" width="5.54296875" hidden="1"/>
    <col min="11017" max="11017" width="1.54296875" hidden="1"/>
    <col min="11018" max="11018" width="12.54296875" hidden="1"/>
    <col min="11019" max="11019" width="5.1796875" hidden="1"/>
    <col min="11020" max="11020" width="5" hidden="1"/>
    <col min="11021" max="11021" width="8.54296875" hidden="1"/>
    <col min="11022" max="11022" width="2.26953125" hidden="1"/>
    <col min="11023" max="11025" width="5" hidden="1"/>
    <col min="11026" max="11026" width="5.54296875" hidden="1"/>
    <col min="11027" max="11264" width="11.453125" hidden="1"/>
    <col min="11265" max="11265" width="6.26953125" hidden="1"/>
    <col min="11266" max="11266" width="8.7265625" hidden="1"/>
    <col min="11267" max="11267" width="12.54296875" hidden="1"/>
    <col min="11268" max="11268" width="4.1796875" hidden="1"/>
    <col min="11269" max="11270" width="4.7265625" hidden="1"/>
    <col min="11271" max="11271" width="5.26953125" hidden="1"/>
    <col min="11272" max="11272" width="5.54296875" hidden="1"/>
    <col min="11273" max="11273" width="1.54296875" hidden="1"/>
    <col min="11274" max="11274" width="12.54296875" hidden="1"/>
    <col min="11275" max="11275" width="5.1796875" hidden="1"/>
    <col min="11276" max="11276" width="5" hidden="1"/>
    <col min="11277" max="11277" width="8.54296875" hidden="1"/>
    <col min="11278" max="11278" width="2.26953125" hidden="1"/>
    <col min="11279" max="11281" width="5" hidden="1"/>
    <col min="11282" max="11282" width="5.54296875" hidden="1"/>
    <col min="11283" max="11520" width="11.453125" hidden="1"/>
    <col min="11521" max="11521" width="6.26953125" hidden="1"/>
    <col min="11522" max="11522" width="8.7265625" hidden="1"/>
    <col min="11523" max="11523" width="12.54296875" hidden="1"/>
    <col min="11524" max="11524" width="4.1796875" hidden="1"/>
    <col min="11525" max="11526" width="4.7265625" hidden="1"/>
    <col min="11527" max="11527" width="5.26953125" hidden="1"/>
    <col min="11528" max="11528" width="5.54296875" hidden="1"/>
    <col min="11529" max="11529" width="1.54296875" hidden="1"/>
    <col min="11530" max="11530" width="12.54296875" hidden="1"/>
    <col min="11531" max="11531" width="5.1796875" hidden="1"/>
    <col min="11532" max="11532" width="5" hidden="1"/>
    <col min="11533" max="11533" width="8.54296875" hidden="1"/>
    <col min="11534" max="11534" width="2.26953125" hidden="1"/>
    <col min="11535" max="11537" width="5" hidden="1"/>
    <col min="11538" max="11538" width="5.54296875" hidden="1"/>
    <col min="11539" max="11776" width="11.453125" hidden="1"/>
    <col min="11777" max="11777" width="6.26953125" hidden="1"/>
    <col min="11778" max="11778" width="8.7265625" hidden="1"/>
    <col min="11779" max="11779" width="12.54296875" hidden="1"/>
    <col min="11780" max="11780" width="4.1796875" hidden="1"/>
    <col min="11781" max="11782" width="4.7265625" hidden="1"/>
    <col min="11783" max="11783" width="5.26953125" hidden="1"/>
    <col min="11784" max="11784" width="5.54296875" hidden="1"/>
    <col min="11785" max="11785" width="1.54296875" hidden="1"/>
    <col min="11786" max="11786" width="12.54296875" hidden="1"/>
    <col min="11787" max="11787" width="5.1796875" hidden="1"/>
    <col min="11788" max="11788" width="5" hidden="1"/>
    <col min="11789" max="11789" width="8.54296875" hidden="1"/>
    <col min="11790" max="11790" width="2.26953125" hidden="1"/>
    <col min="11791" max="11793" width="5" hidden="1"/>
    <col min="11794" max="11794" width="5.54296875" hidden="1"/>
    <col min="11795" max="12032" width="11.453125" hidden="1"/>
    <col min="12033" max="12033" width="6.26953125" hidden="1"/>
    <col min="12034" max="12034" width="8.7265625" hidden="1"/>
    <col min="12035" max="12035" width="12.54296875" hidden="1"/>
    <col min="12036" max="12036" width="4.1796875" hidden="1"/>
    <col min="12037" max="12038" width="4.7265625" hidden="1"/>
    <col min="12039" max="12039" width="5.26953125" hidden="1"/>
    <col min="12040" max="12040" width="5.54296875" hidden="1"/>
    <col min="12041" max="12041" width="1.54296875" hidden="1"/>
    <col min="12042" max="12042" width="12.54296875" hidden="1"/>
    <col min="12043" max="12043" width="5.1796875" hidden="1"/>
    <col min="12044" max="12044" width="5" hidden="1"/>
    <col min="12045" max="12045" width="8.54296875" hidden="1"/>
    <col min="12046" max="12046" width="2.26953125" hidden="1"/>
    <col min="12047" max="12049" width="5" hidden="1"/>
    <col min="12050" max="12050" width="5.54296875" hidden="1"/>
    <col min="12051" max="12288" width="11.453125" hidden="1"/>
    <col min="12289" max="12289" width="6.26953125" hidden="1"/>
    <col min="12290" max="12290" width="8.7265625" hidden="1"/>
    <col min="12291" max="12291" width="12.54296875" hidden="1"/>
    <col min="12292" max="12292" width="4.1796875" hidden="1"/>
    <col min="12293" max="12294" width="4.7265625" hidden="1"/>
    <col min="12295" max="12295" width="5.26953125" hidden="1"/>
    <col min="12296" max="12296" width="5.54296875" hidden="1"/>
    <col min="12297" max="12297" width="1.54296875" hidden="1"/>
    <col min="12298" max="12298" width="12.54296875" hidden="1"/>
    <col min="12299" max="12299" width="5.1796875" hidden="1"/>
    <col min="12300" max="12300" width="5" hidden="1"/>
    <col min="12301" max="12301" width="8.54296875" hidden="1"/>
    <col min="12302" max="12302" width="2.26953125" hidden="1"/>
    <col min="12303" max="12305" width="5" hidden="1"/>
    <col min="12306" max="12306" width="5.54296875" hidden="1"/>
    <col min="12307" max="12544" width="11.453125" hidden="1"/>
    <col min="12545" max="12545" width="6.26953125" hidden="1"/>
    <col min="12546" max="12546" width="8.7265625" hidden="1"/>
    <col min="12547" max="12547" width="12.54296875" hidden="1"/>
    <col min="12548" max="12548" width="4.1796875" hidden="1"/>
    <col min="12549" max="12550" width="4.7265625" hidden="1"/>
    <col min="12551" max="12551" width="5.26953125" hidden="1"/>
    <col min="12552" max="12552" width="5.54296875" hidden="1"/>
    <col min="12553" max="12553" width="1.54296875" hidden="1"/>
    <col min="12554" max="12554" width="12.54296875" hidden="1"/>
    <col min="12555" max="12555" width="5.1796875" hidden="1"/>
    <col min="12556" max="12556" width="5" hidden="1"/>
    <col min="12557" max="12557" width="8.54296875" hidden="1"/>
    <col min="12558" max="12558" width="2.26953125" hidden="1"/>
    <col min="12559" max="12561" width="5" hidden="1"/>
    <col min="12562" max="12562" width="5.54296875" hidden="1"/>
    <col min="12563" max="12800" width="11.453125" hidden="1"/>
    <col min="12801" max="12801" width="6.26953125" hidden="1"/>
    <col min="12802" max="12802" width="8.7265625" hidden="1"/>
    <col min="12803" max="12803" width="12.54296875" hidden="1"/>
    <col min="12804" max="12804" width="4.1796875" hidden="1"/>
    <col min="12805" max="12806" width="4.7265625" hidden="1"/>
    <col min="12807" max="12807" width="5.26953125" hidden="1"/>
    <col min="12808" max="12808" width="5.54296875" hidden="1"/>
    <col min="12809" max="12809" width="1.54296875" hidden="1"/>
    <col min="12810" max="12810" width="12.54296875" hidden="1"/>
    <col min="12811" max="12811" width="5.1796875" hidden="1"/>
    <col min="12812" max="12812" width="5" hidden="1"/>
    <col min="12813" max="12813" width="8.54296875" hidden="1"/>
    <col min="12814" max="12814" width="2.26953125" hidden="1"/>
    <col min="12815" max="12817" width="5" hidden="1"/>
    <col min="12818" max="12818" width="5.54296875" hidden="1"/>
    <col min="12819" max="13056" width="11.453125" hidden="1"/>
    <col min="13057" max="13057" width="6.26953125" hidden="1"/>
    <col min="13058" max="13058" width="8.7265625" hidden="1"/>
    <col min="13059" max="13059" width="12.54296875" hidden="1"/>
    <col min="13060" max="13060" width="4.1796875" hidden="1"/>
    <col min="13061" max="13062" width="4.7265625" hidden="1"/>
    <col min="13063" max="13063" width="5.26953125" hidden="1"/>
    <col min="13064" max="13064" width="5.54296875" hidden="1"/>
    <col min="13065" max="13065" width="1.54296875" hidden="1"/>
    <col min="13066" max="13066" width="12.54296875" hidden="1"/>
    <col min="13067" max="13067" width="5.1796875" hidden="1"/>
    <col min="13068" max="13068" width="5" hidden="1"/>
    <col min="13069" max="13069" width="8.54296875" hidden="1"/>
    <col min="13070" max="13070" width="2.26953125" hidden="1"/>
    <col min="13071" max="13073" width="5" hidden="1"/>
    <col min="13074" max="13074" width="5.54296875" hidden="1"/>
    <col min="13075" max="13312" width="11.453125" hidden="1"/>
    <col min="13313" max="13313" width="6.26953125" hidden="1"/>
    <col min="13314" max="13314" width="8.7265625" hidden="1"/>
    <col min="13315" max="13315" width="12.54296875" hidden="1"/>
    <col min="13316" max="13316" width="4.1796875" hidden="1"/>
    <col min="13317" max="13318" width="4.7265625" hidden="1"/>
    <col min="13319" max="13319" width="5.26953125" hidden="1"/>
    <col min="13320" max="13320" width="5.54296875" hidden="1"/>
    <col min="13321" max="13321" width="1.54296875" hidden="1"/>
    <col min="13322" max="13322" width="12.54296875" hidden="1"/>
    <col min="13323" max="13323" width="5.1796875" hidden="1"/>
    <col min="13324" max="13324" width="5" hidden="1"/>
    <col min="13325" max="13325" width="8.54296875" hidden="1"/>
    <col min="13326" max="13326" width="2.26953125" hidden="1"/>
    <col min="13327" max="13329" width="5" hidden="1"/>
    <col min="13330" max="13330" width="5.54296875" hidden="1"/>
    <col min="13331" max="13568" width="11.453125" hidden="1"/>
    <col min="13569" max="13569" width="6.26953125" hidden="1"/>
    <col min="13570" max="13570" width="8.7265625" hidden="1"/>
    <col min="13571" max="13571" width="12.54296875" hidden="1"/>
    <col min="13572" max="13572" width="4.1796875" hidden="1"/>
    <col min="13573" max="13574" width="4.7265625" hidden="1"/>
    <col min="13575" max="13575" width="5.26953125" hidden="1"/>
    <col min="13576" max="13576" width="5.54296875" hidden="1"/>
    <col min="13577" max="13577" width="1.54296875" hidden="1"/>
    <col min="13578" max="13578" width="12.54296875" hidden="1"/>
    <col min="13579" max="13579" width="5.1796875" hidden="1"/>
    <col min="13580" max="13580" width="5" hidden="1"/>
    <col min="13581" max="13581" width="8.54296875" hidden="1"/>
    <col min="13582" max="13582" width="2.26953125" hidden="1"/>
    <col min="13583" max="13585" width="5" hidden="1"/>
    <col min="13586" max="13586" width="5.54296875" hidden="1"/>
    <col min="13587" max="13824" width="11.453125" hidden="1"/>
    <col min="13825" max="13825" width="6.26953125" hidden="1"/>
    <col min="13826" max="13826" width="8.7265625" hidden="1"/>
    <col min="13827" max="13827" width="12.54296875" hidden="1"/>
    <col min="13828" max="13828" width="4.1796875" hidden="1"/>
    <col min="13829" max="13830" width="4.7265625" hidden="1"/>
    <col min="13831" max="13831" width="5.26953125" hidden="1"/>
    <col min="13832" max="13832" width="5.54296875" hidden="1"/>
    <col min="13833" max="13833" width="1.54296875" hidden="1"/>
    <col min="13834" max="13834" width="12.54296875" hidden="1"/>
    <col min="13835" max="13835" width="5.1796875" hidden="1"/>
    <col min="13836" max="13836" width="5" hidden="1"/>
    <col min="13837" max="13837" width="8.54296875" hidden="1"/>
    <col min="13838" max="13838" width="2.26953125" hidden="1"/>
    <col min="13839" max="13841" width="5" hidden="1"/>
    <col min="13842" max="13842" width="5.54296875" hidden="1"/>
    <col min="13843" max="14080" width="11.453125" hidden="1"/>
    <col min="14081" max="14081" width="6.26953125" hidden="1"/>
    <col min="14082" max="14082" width="8.7265625" hidden="1"/>
    <col min="14083" max="14083" width="12.54296875" hidden="1"/>
    <col min="14084" max="14084" width="4.1796875" hidden="1"/>
    <col min="14085" max="14086" width="4.7265625" hidden="1"/>
    <col min="14087" max="14087" width="5.26953125" hidden="1"/>
    <col min="14088" max="14088" width="5.54296875" hidden="1"/>
    <col min="14089" max="14089" width="1.54296875" hidden="1"/>
    <col min="14090" max="14090" width="12.54296875" hidden="1"/>
    <col min="14091" max="14091" width="5.1796875" hidden="1"/>
    <col min="14092" max="14092" width="5" hidden="1"/>
    <col min="14093" max="14093" width="8.54296875" hidden="1"/>
    <col min="14094" max="14094" width="2.26953125" hidden="1"/>
    <col min="14095" max="14097" width="5" hidden="1"/>
    <col min="14098" max="14098" width="5.54296875" hidden="1"/>
    <col min="14099" max="14336" width="11.453125" hidden="1"/>
    <col min="14337" max="14337" width="6.26953125" hidden="1"/>
    <col min="14338" max="14338" width="8.7265625" hidden="1"/>
    <col min="14339" max="14339" width="12.54296875" hidden="1"/>
    <col min="14340" max="14340" width="4.1796875" hidden="1"/>
    <col min="14341" max="14342" width="4.7265625" hidden="1"/>
    <col min="14343" max="14343" width="5.26953125" hidden="1"/>
    <col min="14344" max="14344" width="5.54296875" hidden="1"/>
    <col min="14345" max="14345" width="1.54296875" hidden="1"/>
    <col min="14346" max="14346" width="12.54296875" hidden="1"/>
    <col min="14347" max="14347" width="5.1796875" hidden="1"/>
    <col min="14348" max="14348" width="5" hidden="1"/>
    <col min="14349" max="14349" width="8.54296875" hidden="1"/>
    <col min="14350" max="14350" width="2.26953125" hidden="1"/>
    <col min="14351" max="14353" width="5" hidden="1"/>
    <col min="14354" max="14354" width="5.54296875" hidden="1"/>
    <col min="14355" max="14592" width="11.453125" hidden="1"/>
    <col min="14593" max="14593" width="6.26953125" hidden="1"/>
    <col min="14594" max="14594" width="8.7265625" hidden="1"/>
    <col min="14595" max="14595" width="12.54296875" hidden="1"/>
    <col min="14596" max="14596" width="4.1796875" hidden="1"/>
    <col min="14597" max="14598" width="4.7265625" hidden="1"/>
    <col min="14599" max="14599" width="5.26953125" hidden="1"/>
    <col min="14600" max="14600" width="5.54296875" hidden="1"/>
    <col min="14601" max="14601" width="1.54296875" hidden="1"/>
    <col min="14602" max="14602" width="12.54296875" hidden="1"/>
    <col min="14603" max="14603" width="5.1796875" hidden="1"/>
    <col min="14604" max="14604" width="5" hidden="1"/>
    <col min="14605" max="14605" width="8.54296875" hidden="1"/>
    <col min="14606" max="14606" width="2.26953125" hidden="1"/>
    <col min="14607" max="14609" width="5" hidden="1"/>
    <col min="14610" max="14610" width="5.54296875" hidden="1"/>
    <col min="14611" max="14848" width="11.453125" hidden="1"/>
    <col min="14849" max="14849" width="6.26953125" hidden="1"/>
    <col min="14850" max="14850" width="8.7265625" hidden="1"/>
    <col min="14851" max="14851" width="12.54296875" hidden="1"/>
    <col min="14852" max="14852" width="4.1796875" hidden="1"/>
    <col min="14853" max="14854" width="4.7265625" hidden="1"/>
    <col min="14855" max="14855" width="5.26953125" hidden="1"/>
    <col min="14856" max="14856" width="5.54296875" hidden="1"/>
    <col min="14857" max="14857" width="1.54296875" hidden="1"/>
    <col min="14858" max="14858" width="12.54296875" hidden="1"/>
    <col min="14859" max="14859" width="5.1796875" hidden="1"/>
    <col min="14860" max="14860" width="5" hidden="1"/>
    <col min="14861" max="14861" width="8.54296875" hidden="1"/>
    <col min="14862" max="14862" width="2.26953125" hidden="1"/>
    <col min="14863" max="14865" width="5" hidden="1"/>
    <col min="14866" max="14866" width="5.54296875" hidden="1"/>
    <col min="14867" max="15104" width="11.453125" hidden="1"/>
    <col min="15105" max="15105" width="6.26953125" hidden="1"/>
    <col min="15106" max="15106" width="8.7265625" hidden="1"/>
    <col min="15107" max="15107" width="12.54296875" hidden="1"/>
    <col min="15108" max="15108" width="4.1796875" hidden="1"/>
    <col min="15109" max="15110" width="4.7265625" hidden="1"/>
    <col min="15111" max="15111" width="5.26953125" hidden="1"/>
    <col min="15112" max="15112" width="5.54296875" hidden="1"/>
    <col min="15113" max="15113" width="1.54296875" hidden="1"/>
    <col min="15114" max="15114" width="12.54296875" hidden="1"/>
    <col min="15115" max="15115" width="5.1796875" hidden="1"/>
    <col min="15116" max="15116" width="5" hidden="1"/>
    <col min="15117" max="15117" width="8.54296875" hidden="1"/>
    <col min="15118" max="15118" width="2.26953125" hidden="1"/>
    <col min="15119" max="15121" width="5" hidden="1"/>
    <col min="15122" max="15122" width="5.54296875" hidden="1"/>
    <col min="15123" max="15360" width="11.453125" hidden="1"/>
    <col min="15361" max="15361" width="6.26953125" hidden="1"/>
    <col min="15362" max="15362" width="8.7265625" hidden="1"/>
    <col min="15363" max="15363" width="12.54296875" hidden="1"/>
    <col min="15364" max="15364" width="4.1796875" hidden="1"/>
    <col min="15365" max="15366" width="4.7265625" hidden="1"/>
    <col min="15367" max="15367" width="5.26953125" hidden="1"/>
    <col min="15368" max="15368" width="5.54296875" hidden="1"/>
    <col min="15369" max="15369" width="1.54296875" hidden="1"/>
    <col min="15370" max="15370" width="12.54296875" hidden="1"/>
    <col min="15371" max="15371" width="5.1796875" hidden="1"/>
    <col min="15372" max="15372" width="5" hidden="1"/>
    <col min="15373" max="15373" width="8.54296875" hidden="1"/>
    <col min="15374" max="15374" width="2.26953125" hidden="1"/>
    <col min="15375" max="15377" width="5" hidden="1"/>
    <col min="15378" max="15378" width="5.54296875" hidden="1"/>
    <col min="15379" max="15616" width="11.453125" hidden="1"/>
    <col min="15617" max="15617" width="6.26953125" hidden="1"/>
    <col min="15618" max="15618" width="8.7265625" hidden="1"/>
    <col min="15619" max="15619" width="12.54296875" hidden="1"/>
    <col min="15620" max="15620" width="4.1796875" hidden="1"/>
    <col min="15621" max="15622" width="4.7265625" hidden="1"/>
    <col min="15623" max="15623" width="5.26953125" hidden="1"/>
    <col min="15624" max="15624" width="5.54296875" hidden="1"/>
    <col min="15625" max="15625" width="1.54296875" hidden="1"/>
    <col min="15626" max="15626" width="12.54296875" hidden="1"/>
    <col min="15627" max="15627" width="5.1796875" hidden="1"/>
    <col min="15628" max="15628" width="5" hidden="1"/>
    <col min="15629" max="15629" width="8.54296875" hidden="1"/>
    <col min="15630" max="15630" width="2.26953125" hidden="1"/>
    <col min="15631" max="15633" width="5" hidden="1"/>
    <col min="15634" max="15634" width="5.54296875" hidden="1"/>
    <col min="15635" max="15872" width="11.453125" hidden="1"/>
    <col min="15873" max="15873" width="6.26953125" hidden="1"/>
    <col min="15874" max="15874" width="8.7265625" hidden="1"/>
    <col min="15875" max="15875" width="12.54296875" hidden="1"/>
    <col min="15876" max="15876" width="4.1796875" hidden="1"/>
    <col min="15877" max="15878" width="4.7265625" hidden="1"/>
    <col min="15879" max="15879" width="5.26953125" hidden="1"/>
    <col min="15880" max="15880" width="5.54296875" hidden="1"/>
    <col min="15881" max="15881" width="1.54296875" hidden="1"/>
    <col min="15882" max="15882" width="12.54296875" hidden="1"/>
    <col min="15883" max="15883" width="5.1796875" hidden="1"/>
    <col min="15884" max="15884" width="5" hidden="1"/>
    <col min="15885" max="15885" width="8.54296875" hidden="1"/>
    <col min="15886" max="15886" width="2.26953125" hidden="1"/>
    <col min="15887" max="15889" width="5" hidden="1"/>
    <col min="15890" max="15890" width="5.54296875" hidden="1"/>
    <col min="15891" max="16128" width="11.453125" hidden="1"/>
    <col min="16129" max="16129" width="6.26953125" hidden="1"/>
    <col min="16130" max="16130" width="8.7265625" hidden="1"/>
    <col min="16131" max="16131" width="12.54296875" hidden="1"/>
    <col min="16132" max="16132" width="4.1796875" hidden="1"/>
    <col min="16133" max="16134" width="4.7265625" hidden="1"/>
    <col min="16135" max="16135" width="5.26953125" hidden="1"/>
    <col min="16136" max="16136" width="5.54296875" hidden="1"/>
    <col min="16137" max="16137" width="1.54296875" hidden="1"/>
    <col min="16138" max="16138" width="12.54296875" hidden="1"/>
    <col min="16139" max="16139" width="5.1796875" hidden="1"/>
    <col min="16140" max="16140" width="5" hidden="1"/>
    <col min="16141" max="16141" width="8.54296875" hidden="1"/>
    <col min="16142" max="16142" width="2.26953125" hidden="1"/>
    <col min="16143" max="16145" width="5" hidden="1"/>
    <col min="16146" max="16146" width="5.54296875" hidden="1"/>
    <col min="16147" max="16384" width="11.453125" hidden="1"/>
  </cols>
  <sheetData>
    <row r="1" spans="1:19" ht="28.5" customHeight="1" x14ac:dyDescent="0.65">
      <c r="A1" s="278" t="s">
        <v>0</v>
      </c>
      <c r="B1" s="278"/>
      <c r="C1" s="278"/>
      <c r="D1" s="278"/>
      <c r="E1" s="278"/>
      <c r="F1" s="278"/>
      <c r="G1" s="278"/>
      <c r="H1" s="278"/>
      <c r="I1" s="278"/>
      <c r="J1" s="278"/>
      <c r="K1" s="278"/>
      <c r="L1" s="278"/>
      <c r="M1" s="278"/>
      <c r="N1" s="278"/>
      <c r="O1" s="278"/>
      <c r="P1" s="278"/>
      <c r="Q1" s="278"/>
      <c r="R1" s="278"/>
    </row>
    <row r="2" spans="1:19" ht="14.25" customHeight="1" x14ac:dyDescent="0.65">
      <c r="A2" s="278"/>
      <c r="B2" s="278"/>
      <c r="C2" s="278"/>
      <c r="D2" s="278"/>
      <c r="E2" s="278"/>
      <c r="F2" s="278"/>
      <c r="G2" s="278"/>
      <c r="H2" s="278"/>
      <c r="I2" s="278"/>
      <c r="J2" s="278"/>
      <c r="K2" s="278"/>
      <c r="L2" s="278"/>
      <c r="M2" s="278"/>
      <c r="N2" s="278"/>
      <c r="O2" s="278"/>
      <c r="P2" s="278"/>
      <c r="Q2" s="278"/>
      <c r="R2" s="278"/>
    </row>
    <row r="3" spans="1:19" ht="23.25" customHeight="1" x14ac:dyDescent="0.35">
      <c r="A3" s="276" t="s">
        <v>1</v>
      </c>
      <c r="B3" s="276"/>
      <c r="C3" s="276"/>
      <c r="D3" s="276"/>
      <c r="E3" s="276"/>
      <c r="F3" s="276"/>
      <c r="G3" s="276"/>
      <c r="H3" s="276"/>
      <c r="I3" s="276"/>
      <c r="J3" s="276"/>
      <c r="K3" s="276"/>
      <c r="L3" s="276"/>
      <c r="M3" s="276"/>
      <c r="N3" s="276"/>
      <c r="O3" s="276"/>
      <c r="P3" s="276"/>
      <c r="Q3" s="276"/>
      <c r="R3" s="276"/>
    </row>
    <row r="4" spans="1:19" ht="21.75" customHeight="1" x14ac:dyDescent="0.35">
      <c r="A4" s="279" t="s">
        <v>2</v>
      </c>
      <c r="B4" s="276"/>
      <c r="C4" s="276"/>
      <c r="D4" s="276"/>
      <c r="E4" s="276"/>
      <c r="F4" s="276"/>
      <c r="G4" s="276"/>
      <c r="H4" s="276"/>
      <c r="I4" s="276"/>
      <c r="J4" s="276"/>
      <c r="K4" s="276"/>
      <c r="L4" s="276"/>
      <c r="M4" s="276"/>
      <c r="N4" s="276"/>
      <c r="O4" s="276"/>
      <c r="P4" s="276"/>
      <c r="Q4" s="276"/>
      <c r="R4" s="276"/>
    </row>
    <row r="5" spans="1:19" ht="12.75" customHeight="1" x14ac:dyDescent="0.35">
      <c r="A5" s="276"/>
      <c r="B5" s="276"/>
      <c r="C5" s="276"/>
      <c r="D5" s="276"/>
      <c r="E5" s="276"/>
      <c r="F5" s="276"/>
      <c r="G5" s="276"/>
      <c r="H5" s="276"/>
      <c r="I5" s="276"/>
      <c r="J5" s="276"/>
      <c r="K5" s="276"/>
      <c r="L5" s="276"/>
      <c r="M5" s="276"/>
      <c r="N5" s="276"/>
      <c r="O5" s="276"/>
      <c r="P5" s="276"/>
      <c r="Q5" s="276"/>
      <c r="R5" s="276"/>
    </row>
    <row r="6" spans="1:19" ht="36" customHeight="1" x14ac:dyDescent="0.35">
      <c r="A6" s="280" t="s">
        <v>3</v>
      </c>
      <c r="B6" s="280"/>
      <c r="C6" s="280"/>
      <c r="D6" s="280"/>
      <c r="E6" s="280"/>
      <c r="F6" s="280"/>
      <c r="G6" s="280"/>
      <c r="H6" s="280"/>
      <c r="I6" s="280"/>
      <c r="J6" s="280"/>
      <c r="K6" s="280"/>
      <c r="L6" s="280"/>
      <c r="M6" s="280"/>
      <c r="N6" s="280"/>
      <c r="O6" s="280"/>
      <c r="P6" s="280"/>
      <c r="Q6" s="280"/>
      <c r="R6" s="280"/>
    </row>
    <row r="7" spans="1:19" ht="51" customHeight="1" x14ac:dyDescent="0.35">
      <c r="A7" s="280" t="s">
        <v>310</v>
      </c>
      <c r="B7" s="280"/>
      <c r="C7" s="280"/>
      <c r="D7" s="280"/>
      <c r="E7" s="280"/>
      <c r="F7" s="280"/>
      <c r="G7" s="280"/>
      <c r="H7" s="280"/>
      <c r="I7" s="280"/>
      <c r="J7" s="280"/>
      <c r="K7" s="280"/>
      <c r="L7" s="280"/>
      <c r="M7" s="280"/>
      <c r="N7" s="280"/>
      <c r="O7" s="280"/>
      <c r="P7" s="280"/>
      <c r="Q7" s="280"/>
      <c r="R7" s="280"/>
    </row>
    <row r="8" spans="1:19" ht="8.25" customHeight="1" x14ac:dyDescent="0.35">
      <c r="A8" s="291"/>
      <c r="B8" s="291"/>
      <c r="C8" s="291"/>
      <c r="D8" s="291"/>
      <c r="E8" s="291"/>
      <c r="F8" s="291"/>
      <c r="G8" s="291"/>
      <c r="H8" s="291"/>
      <c r="I8" s="291"/>
      <c r="J8" s="291"/>
      <c r="K8" s="291"/>
      <c r="L8" s="291"/>
      <c r="M8" s="291"/>
      <c r="N8" s="291"/>
      <c r="O8" s="291"/>
      <c r="P8" s="291"/>
      <c r="Q8" s="291"/>
      <c r="R8" s="291"/>
      <c r="S8" s="131"/>
    </row>
    <row r="9" spans="1:19" ht="14.25" customHeight="1" x14ac:dyDescent="0.35">
      <c r="A9" s="291" t="s">
        <v>4</v>
      </c>
      <c r="B9" s="291"/>
      <c r="C9" s="291"/>
      <c r="D9" s="291"/>
      <c r="E9" s="291"/>
      <c r="F9" s="291"/>
      <c r="G9" s="291"/>
      <c r="H9" s="291"/>
      <c r="I9" s="291"/>
      <c r="J9" s="291"/>
      <c r="K9" s="291"/>
      <c r="L9" s="291"/>
      <c r="M9" s="291"/>
      <c r="N9" s="291"/>
      <c r="O9" s="291"/>
      <c r="P9" s="291"/>
      <c r="Q9" s="291"/>
      <c r="R9" s="291"/>
      <c r="S9" s="131"/>
    </row>
    <row r="10" spans="1:19" ht="14.25" customHeight="1" x14ac:dyDescent="0.35">
      <c r="A10" s="292"/>
      <c r="B10" s="292"/>
      <c r="C10" s="292"/>
      <c r="D10" s="292"/>
      <c r="E10" s="292"/>
      <c r="F10" s="292"/>
      <c r="G10" s="292"/>
      <c r="H10" s="292"/>
      <c r="I10" s="292"/>
      <c r="J10" s="292"/>
      <c r="K10" s="292"/>
      <c r="L10" s="292"/>
      <c r="M10" s="292"/>
      <c r="N10" s="292"/>
      <c r="O10" s="292"/>
      <c r="P10" s="292"/>
      <c r="Q10" s="292"/>
      <c r="R10" s="292"/>
    </row>
    <row r="11" spans="1:19" ht="23.25" customHeight="1" x14ac:dyDescent="0.35">
      <c r="A11" s="293" t="s">
        <v>5</v>
      </c>
      <c r="B11" s="293"/>
      <c r="C11" s="293"/>
      <c r="D11" s="293"/>
      <c r="E11" s="293"/>
      <c r="F11" s="293"/>
      <c r="G11" s="293"/>
      <c r="H11" s="293"/>
      <c r="I11" s="293"/>
      <c r="J11" s="293"/>
      <c r="K11" s="294" t="s">
        <v>6</v>
      </c>
      <c r="L11" s="294"/>
      <c r="M11" s="294"/>
      <c r="N11" s="294"/>
      <c r="O11" s="294"/>
      <c r="P11" s="294"/>
      <c r="Q11" s="294"/>
      <c r="R11" s="294"/>
    </row>
    <row r="12" spans="1:19" ht="3.75" customHeight="1" x14ac:dyDescent="0.35">
      <c r="A12" s="281"/>
      <c r="B12" s="281"/>
      <c r="C12" s="281"/>
      <c r="D12" s="281"/>
      <c r="E12" s="281"/>
      <c r="F12" s="281"/>
      <c r="G12" s="281"/>
      <c r="H12" s="281"/>
      <c r="I12" s="281"/>
      <c r="J12" s="281"/>
      <c r="K12" s="281"/>
      <c r="L12" s="281"/>
      <c r="M12" s="281"/>
      <c r="N12" s="281"/>
      <c r="O12" s="281"/>
      <c r="P12" s="281"/>
      <c r="Q12" s="281"/>
      <c r="R12" s="281"/>
    </row>
    <row r="13" spans="1:19" ht="49.5" customHeight="1" x14ac:dyDescent="0.35">
      <c r="A13" s="282" t="s">
        <v>7</v>
      </c>
      <c r="B13" s="283"/>
      <c r="C13" s="283"/>
      <c r="D13" s="283"/>
      <c r="E13" s="283"/>
      <c r="F13" s="283"/>
      <c r="G13" s="283"/>
      <c r="H13" s="283"/>
      <c r="I13" s="283"/>
      <c r="J13" s="283"/>
      <c r="K13" s="283"/>
      <c r="L13" s="283"/>
      <c r="M13" s="283"/>
      <c r="N13" s="283"/>
      <c r="O13" s="283"/>
      <c r="P13" s="283"/>
      <c r="Q13" s="283"/>
      <c r="R13" s="284"/>
    </row>
    <row r="14" spans="1:19" ht="3.75" customHeight="1" x14ac:dyDescent="0.35">
      <c r="A14" s="285"/>
      <c r="B14" s="285"/>
      <c r="C14" s="285"/>
      <c r="D14" s="285"/>
      <c r="E14" s="285"/>
      <c r="F14" s="285"/>
      <c r="G14" s="285"/>
      <c r="H14" s="285"/>
      <c r="I14" s="285"/>
      <c r="J14" s="285"/>
      <c r="K14" s="285"/>
      <c r="L14" s="285"/>
      <c r="M14" s="285"/>
      <c r="N14" s="285"/>
      <c r="O14" s="285"/>
      <c r="P14" s="285"/>
      <c r="Q14" s="285"/>
      <c r="R14" s="55"/>
    </row>
    <row r="15" spans="1:19" ht="21.75" customHeight="1" x14ac:dyDescent="0.35">
      <c r="A15" s="286" t="s">
        <v>8</v>
      </c>
      <c r="B15" s="287"/>
      <c r="C15" s="287"/>
      <c r="D15" s="287"/>
      <c r="E15" s="287"/>
      <c r="F15" s="287"/>
      <c r="G15" s="287"/>
      <c r="H15" s="288"/>
      <c r="I15" s="286" t="s">
        <v>9</v>
      </c>
      <c r="J15" s="287"/>
      <c r="K15" s="287"/>
      <c r="L15" s="287"/>
      <c r="M15" s="287"/>
      <c r="N15" s="287"/>
      <c r="O15" s="287"/>
      <c r="P15" s="287"/>
      <c r="Q15" s="287"/>
      <c r="R15" s="288"/>
    </row>
    <row r="16" spans="1:19" ht="4.5" customHeight="1" x14ac:dyDescent="0.35">
      <c r="A16" s="289"/>
      <c r="B16" s="289"/>
      <c r="C16" s="289"/>
      <c r="D16" s="289"/>
      <c r="E16" s="289"/>
      <c r="F16" s="289"/>
      <c r="G16" s="289"/>
      <c r="H16" s="289"/>
      <c r="I16" s="290"/>
      <c r="J16" s="290"/>
      <c r="K16" s="290"/>
      <c r="L16" s="285"/>
      <c r="M16" s="285"/>
      <c r="N16" s="285"/>
      <c r="O16" s="285"/>
      <c r="P16" s="285"/>
      <c r="Q16" s="285"/>
      <c r="R16" s="55"/>
    </row>
    <row r="17" spans="1:18" ht="21" customHeight="1" x14ac:dyDescent="0.35">
      <c r="A17" s="293" t="s">
        <v>311</v>
      </c>
      <c r="B17" s="293"/>
      <c r="C17" s="293"/>
      <c r="D17" s="293"/>
      <c r="E17" s="293"/>
      <c r="F17" s="293"/>
      <c r="G17" s="293"/>
      <c r="H17" s="293"/>
      <c r="I17" s="293"/>
      <c r="J17" s="293"/>
      <c r="K17" s="293"/>
      <c r="L17" s="293" t="s">
        <v>10</v>
      </c>
      <c r="M17" s="293"/>
      <c r="N17" s="293"/>
      <c r="O17" s="293"/>
      <c r="P17" s="293"/>
      <c r="Q17" s="293"/>
      <c r="R17" s="293"/>
    </row>
    <row r="18" spans="1:18" ht="6.75" customHeight="1" x14ac:dyDescent="0.35">
      <c r="A18" s="295"/>
      <c r="B18" s="295"/>
      <c r="C18" s="295"/>
      <c r="D18" s="295"/>
      <c r="E18" s="295"/>
      <c r="F18" s="295"/>
      <c r="G18" s="295"/>
      <c r="H18" s="295"/>
      <c r="I18" s="295"/>
      <c r="J18" s="295"/>
      <c r="K18" s="295"/>
      <c r="L18" s="295"/>
      <c r="M18" s="295"/>
      <c r="N18" s="295"/>
      <c r="O18" s="295"/>
      <c r="P18" s="295"/>
      <c r="Q18" s="295"/>
      <c r="R18" s="55"/>
    </row>
    <row r="19" spans="1:18" ht="21" customHeight="1" x14ac:dyDescent="0.35">
      <c r="A19" s="300" t="s">
        <v>11</v>
      </c>
      <c r="B19" s="301"/>
      <c r="C19" s="183"/>
      <c r="D19" s="132"/>
      <c r="E19" s="302" t="s">
        <v>12</v>
      </c>
      <c r="F19" s="303"/>
      <c r="G19" s="303"/>
      <c r="H19" s="303"/>
      <c r="I19" s="304"/>
      <c r="J19" s="184"/>
      <c r="K19" s="133"/>
      <c r="L19" s="302" t="s">
        <v>13</v>
      </c>
      <c r="M19" s="305"/>
      <c r="N19" s="305"/>
      <c r="O19" s="305"/>
      <c r="P19" s="306"/>
      <c r="Q19" s="307"/>
      <c r="R19" s="308"/>
    </row>
    <row r="20" spans="1:18" ht="26.25" customHeight="1" x14ac:dyDescent="0.35">
      <c r="A20" s="295"/>
      <c r="B20" s="295"/>
      <c r="C20" s="295"/>
      <c r="D20" s="295"/>
      <c r="E20" s="295"/>
      <c r="F20" s="295"/>
      <c r="G20" s="295"/>
      <c r="H20" s="295"/>
      <c r="I20" s="295"/>
      <c r="J20" s="295"/>
      <c r="K20" s="295"/>
      <c r="L20" s="295"/>
      <c r="M20" s="295"/>
      <c r="N20" s="295"/>
      <c r="O20" s="295"/>
      <c r="P20" s="295"/>
      <c r="Q20" s="295"/>
      <c r="R20" s="55"/>
    </row>
    <row r="21" spans="1:18" ht="20.25" customHeight="1" x14ac:dyDescent="0.35">
      <c r="A21" s="296" t="s">
        <v>14</v>
      </c>
      <c r="B21" s="296"/>
      <c r="C21" s="296"/>
      <c r="D21" s="296"/>
      <c r="E21" s="296"/>
      <c r="F21" s="296"/>
      <c r="G21" s="296"/>
      <c r="H21" s="296"/>
      <c r="I21" s="296"/>
      <c r="J21" s="296"/>
      <c r="K21" s="296"/>
      <c r="L21" s="296"/>
      <c r="M21" s="296"/>
      <c r="N21" s="296"/>
      <c r="O21" s="296"/>
      <c r="P21" s="296"/>
      <c r="Q21" s="296"/>
      <c r="R21" s="55"/>
    </row>
    <row r="22" spans="1:18" ht="20.25" customHeight="1" x14ac:dyDescent="0.35">
      <c r="A22" s="137"/>
      <c r="B22" s="137"/>
      <c r="C22" s="137"/>
      <c r="D22" s="137"/>
      <c r="E22" s="137"/>
      <c r="F22" s="137"/>
      <c r="G22" s="137"/>
      <c r="H22" s="137"/>
      <c r="I22" s="137"/>
      <c r="J22" s="137"/>
      <c r="K22" s="137"/>
      <c r="L22" s="137"/>
      <c r="M22" s="137"/>
      <c r="N22" s="137"/>
      <c r="O22" s="137"/>
      <c r="P22" s="137"/>
      <c r="Q22" s="137"/>
      <c r="R22" s="55"/>
    </row>
    <row r="23" spans="1:18" ht="21" customHeight="1" x14ac:dyDescent="0.35">
      <c r="A23" s="297"/>
      <c r="B23" s="297"/>
      <c r="C23" s="297"/>
      <c r="D23" s="297"/>
      <c r="E23" s="297"/>
      <c r="F23" s="297"/>
      <c r="G23" s="297"/>
      <c r="H23" s="297"/>
      <c r="I23" s="297"/>
      <c r="J23" s="297"/>
      <c r="K23" s="297"/>
      <c r="L23" s="297"/>
      <c r="M23" s="297"/>
      <c r="N23" s="297"/>
      <c r="O23" s="511" t="s">
        <v>15</v>
      </c>
      <c r="P23" s="511"/>
      <c r="Q23" s="511" t="s">
        <v>16</v>
      </c>
      <c r="R23" s="511"/>
    </row>
    <row r="24" spans="1:18" ht="16" customHeight="1" x14ac:dyDescent="0.35">
      <c r="A24" s="54" t="s">
        <v>17</v>
      </c>
      <c r="B24" s="512" t="s">
        <v>316</v>
      </c>
      <c r="C24" s="513"/>
      <c r="D24" s="513"/>
      <c r="E24" s="513"/>
      <c r="F24" s="513"/>
      <c r="G24" s="513"/>
      <c r="H24" s="513"/>
      <c r="I24" s="513"/>
      <c r="J24" s="513"/>
      <c r="K24" s="513"/>
      <c r="L24" s="513"/>
      <c r="M24" s="513"/>
      <c r="N24" s="513"/>
      <c r="O24" s="514">
        <f>'FE-2 Mes 1'!O23:R23</f>
        <v>0</v>
      </c>
      <c r="P24" s="515"/>
      <c r="Q24" s="515"/>
      <c r="R24" s="516"/>
    </row>
    <row r="25" spans="1:18" ht="16" customHeight="1" x14ac:dyDescent="0.35">
      <c r="A25" s="1" t="s">
        <v>19</v>
      </c>
      <c r="B25" s="309" t="s">
        <v>320</v>
      </c>
      <c r="C25" s="310"/>
      <c r="D25" s="310"/>
      <c r="E25" s="310"/>
      <c r="F25" s="310"/>
      <c r="G25" s="310"/>
      <c r="H25" s="310"/>
      <c r="I25" s="310"/>
      <c r="J25" s="310"/>
      <c r="K25" s="310"/>
      <c r="L25" s="310"/>
      <c r="M25" s="310"/>
      <c r="N25" s="314"/>
      <c r="O25" s="505"/>
      <c r="P25" s="517"/>
      <c r="Q25" s="517"/>
      <c r="R25" s="506"/>
    </row>
    <row r="26" spans="1:18" ht="16" customHeight="1" x14ac:dyDescent="0.35">
      <c r="A26" s="1" t="s">
        <v>21</v>
      </c>
      <c r="B26" s="309" t="s">
        <v>317</v>
      </c>
      <c r="C26" s="310"/>
      <c r="D26" s="310"/>
      <c r="E26" s="310"/>
      <c r="F26" s="310"/>
      <c r="G26" s="310"/>
      <c r="H26" s="310"/>
      <c r="I26" s="310"/>
      <c r="J26" s="310"/>
      <c r="K26" s="310"/>
      <c r="L26" s="310"/>
      <c r="M26" s="310"/>
      <c r="N26" s="314"/>
      <c r="O26" s="502"/>
      <c r="P26" s="502"/>
      <c r="Q26" s="316">
        <f>O26+'FE-2 Mes 3'!Q26</f>
        <v>0</v>
      </c>
      <c r="R26" s="316"/>
    </row>
    <row r="27" spans="1:18" ht="16" customHeight="1" x14ac:dyDescent="0.35">
      <c r="A27" s="1" t="s">
        <v>22</v>
      </c>
      <c r="B27" s="309" t="s">
        <v>318</v>
      </c>
      <c r="C27" s="310"/>
      <c r="D27" s="310"/>
      <c r="E27" s="310"/>
      <c r="F27" s="310"/>
      <c r="G27" s="310"/>
      <c r="H27" s="310"/>
      <c r="I27" s="310"/>
      <c r="J27" s="310"/>
      <c r="K27" s="310"/>
      <c r="L27" s="310"/>
      <c r="M27" s="310"/>
      <c r="N27" s="314"/>
      <c r="O27" s="502"/>
      <c r="P27" s="502"/>
      <c r="Q27" s="316">
        <f>O27+'FE-2 Mes 3'!Q27</f>
        <v>0</v>
      </c>
      <c r="R27" s="316"/>
    </row>
    <row r="28" spans="1:18" ht="16" customHeight="1" x14ac:dyDescent="0.35">
      <c r="A28" s="1" t="s">
        <v>23</v>
      </c>
      <c r="B28" s="309" t="s">
        <v>319</v>
      </c>
      <c r="C28" s="310"/>
      <c r="D28" s="310"/>
      <c r="E28" s="310"/>
      <c r="F28" s="310"/>
      <c r="G28" s="310"/>
      <c r="H28" s="310"/>
      <c r="I28" s="310"/>
      <c r="J28" s="310"/>
      <c r="K28" s="310"/>
      <c r="L28" s="310"/>
      <c r="M28" s="310"/>
      <c r="N28" s="314"/>
      <c r="O28" s="321" t="e">
        <f>O27/O26</f>
        <v>#DIV/0!</v>
      </c>
      <c r="P28" s="322"/>
      <c r="Q28" s="322"/>
      <c r="R28" s="323"/>
    </row>
    <row r="29" spans="1:18" ht="16" customHeight="1" x14ac:dyDescent="0.35">
      <c r="A29" s="1" t="s">
        <v>306</v>
      </c>
      <c r="B29" s="309" t="s">
        <v>18</v>
      </c>
      <c r="C29" s="310"/>
      <c r="D29" s="310"/>
      <c r="E29" s="310"/>
      <c r="F29" s="310"/>
      <c r="G29" s="310"/>
      <c r="H29" s="310"/>
      <c r="I29" s="310"/>
      <c r="J29" s="310"/>
      <c r="K29" s="310"/>
      <c r="L29" s="310"/>
      <c r="M29" s="310"/>
      <c r="N29" s="314"/>
      <c r="O29" s="317" t="e">
        <f>O27/O24</f>
        <v>#DIV/0!</v>
      </c>
      <c r="P29" s="317"/>
      <c r="Q29" s="317" t="e">
        <f>O29+'FE-2 Mes 3'!Q29</f>
        <v>#DIV/0!</v>
      </c>
      <c r="R29" s="317"/>
    </row>
    <row r="30" spans="1:18" ht="25.5" customHeight="1" x14ac:dyDescent="0.35">
      <c r="A30" s="1" t="s">
        <v>307</v>
      </c>
      <c r="B30" s="309" t="s">
        <v>20</v>
      </c>
      <c r="C30" s="310"/>
      <c r="D30" s="310"/>
      <c r="E30" s="310"/>
      <c r="F30" s="310"/>
      <c r="G30" s="310"/>
      <c r="H30" s="310"/>
      <c r="I30" s="310"/>
      <c r="J30" s="310"/>
      <c r="K30" s="310"/>
      <c r="L30" s="310"/>
      <c r="M30" s="310"/>
      <c r="N30" s="314"/>
      <c r="O30" s="328">
        <f>O67</f>
        <v>0</v>
      </c>
      <c r="P30" s="328"/>
      <c r="Q30" s="328">
        <f>O30+'FE-2 Mes 3'!Q30</f>
        <v>0</v>
      </c>
      <c r="R30" s="328"/>
    </row>
    <row r="31" spans="1:18" ht="16" customHeight="1" x14ac:dyDescent="0.35">
      <c r="A31" s="1" t="s">
        <v>308</v>
      </c>
      <c r="B31" s="309" t="s">
        <v>313</v>
      </c>
      <c r="C31" s="310"/>
      <c r="D31" s="310"/>
      <c r="E31" s="310"/>
      <c r="F31" s="310"/>
      <c r="G31" s="310"/>
      <c r="H31" s="310"/>
      <c r="I31" s="310"/>
      <c r="J31" s="310"/>
      <c r="K31" s="310"/>
      <c r="L31" s="310"/>
      <c r="M31" s="310"/>
      <c r="N31" s="314"/>
      <c r="O31" s="502"/>
      <c r="P31" s="502"/>
      <c r="Q31" s="316">
        <f>O31+'FE-2 Mes 3'!Q31</f>
        <v>0</v>
      </c>
      <c r="R31" s="316"/>
    </row>
    <row r="32" spans="1:18" ht="16" customHeight="1" x14ac:dyDescent="0.35">
      <c r="A32" s="1" t="s">
        <v>309</v>
      </c>
      <c r="B32" s="309" t="s">
        <v>303</v>
      </c>
      <c r="C32" s="310"/>
      <c r="D32" s="310"/>
      <c r="E32" s="310"/>
      <c r="F32" s="310"/>
      <c r="G32" s="310"/>
      <c r="H32" s="310"/>
      <c r="I32" s="310"/>
      <c r="J32" s="310"/>
      <c r="K32" s="310"/>
      <c r="L32" s="310"/>
      <c r="M32" s="310"/>
      <c r="N32" s="314"/>
      <c r="O32" s="502"/>
      <c r="P32" s="502"/>
      <c r="Q32" s="316">
        <f>O32+'FE-2 Mes 3'!Q32</f>
        <v>0</v>
      </c>
      <c r="R32" s="316"/>
    </row>
    <row r="33" spans="1:18" ht="16" customHeight="1" x14ac:dyDescent="0.35">
      <c r="A33" s="1" t="s">
        <v>314</v>
      </c>
      <c r="B33" s="324" t="s">
        <v>305</v>
      </c>
      <c r="C33" s="325"/>
      <c r="D33" s="325"/>
      <c r="E33" s="325"/>
      <c r="F33" s="325"/>
      <c r="G33" s="325"/>
      <c r="H33" s="325"/>
      <c r="I33" s="325"/>
      <c r="J33" s="325"/>
      <c r="K33" s="325"/>
      <c r="L33" s="325"/>
      <c r="M33" s="325"/>
      <c r="N33" s="326"/>
      <c r="O33" s="331">
        <f>O40</f>
        <v>0</v>
      </c>
      <c r="P33" s="331"/>
      <c r="Q33" s="316">
        <f>O33+'FE-2 Mes 3'!Q33</f>
        <v>0</v>
      </c>
      <c r="R33" s="316"/>
    </row>
    <row r="34" spans="1:18" ht="16" customHeight="1" x14ac:dyDescent="0.35">
      <c r="A34" s="1" t="s">
        <v>315</v>
      </c>
      <c r="B34" s="324" t="s">
        <v>304</v>
      </c>
      <c r="C34" s="325"/>
      <c r="D34" s="325"/>
      <c r="E34" s="325"/>
      <c r="F34" s="325"/>
      <c r="G34" s="325"/>
      <c r="H34" s="325"/>
      <c r="I34" s="325"/>
      <c r="J34" s="325"/>
      <c r="K34" s="325"/>
      <c r="L34" s="325"/>
      <c r="M34" s="325"/>
      <c r="N34" s="326"/>
      <c r="O34" s="510"/>
      <c r="P34" s="510"/>
      <c r="Q34" s="316">
        <f>O34+'FE-2 Mes 3'!Q34</f>
        <v>0</v>
      </c>
      <c r="R34" s="316"/>
    </row>
    <row r="35" spans="1:18" ht="16" customHeight="1" x14ac:dyDescent="0.35">
      <c r="A35" s="1" t="s">
        <v>334</v>
      </c>
      <c r="B35" s="324" t="s">
        <v>24</v>
      </c>
      <c r="C35" s="325"/>
      <c r="D35" s="325"/>
      <c r="E35" s="325"/>
      <c r="F35" s="325"/>
      <c r="G35" s="325"/>
      <c r="H35" s="325"/>
      <c r="I35" s="325"/>
      <c r="J35" s="325"/>
      <c r="K35" s="325"/>
      <c r="L35" s="325"/>
      <c r="M35" s="325"/>
      <c r="N35" s="326"/>
      <c r="O35" s="327" t="e">
        <f>(O34/O33)</f>
        <v>#DIV/0!</v>
      </c>
      <c r="P35" s="327"/>
      <c r="Q35" s="317" t="e">
        <f t="shared" ref="Q35" si="0">O35</f>
        <v>#DIV/0!</v>
      </c>
      <c r="R35" s="317"/>
    </row>
    <row r="36" spans="1:18" s="55" customFormat="1" ht="12.75" customHeight="1" x14ac:dyDescent="0.35">
      <c r="A36" s="134"/>
      <c r="B36" s="135"/>
      <c r="C36" s="135"/>
      <c r="D36" s="135"/>
      <c r="E36" s="135"/>
      <c r="F36" s="135"/>
      <c r="G36" s="135"/>
      <c r="H36" s="135"/>
      <c r="I36" s="135"/>
      <c r="J36" s="135"/>
      <c r="K36" s="135"/>
      <c r="L36" s="135"/>
      <c r="M36" s="135"/>
      <c r="N36" s="135"/>
      <c r="O36" s="135"/>
      <c r="P36" s="135"/>
      <c r="Q36" s="136"/>
    </row>
    <row r="37" spans="1:18" s="55" customFormat="1" ht="18.75" customHeight="1" x14ac:dyDescent="0.35">
      <c r="A37" s="137" t="s">
        <v>25</v>
      </c>
      <c r="B37" s="138"/>
      <c r="C37" s="138"/>
      <c r="D37" s="136"/>
      <c r="E37" s="136"/>
      <c r="F37" s="136"/>
      <c r="G37" s="136"/>
      <c r="H37" s="136"/>
      <c r="I37" s="136"/>
      <c r="J37" s="136"/>
      <c r="K37" s="136"/>
      <c r="L37" s="136"/>
      <c r="M37" s="136"/>
      <c r="N37" s="136"/>
      <c r="O37" s="136"/>
      <c r="P37" s="136"/>
      <c r="Q37" s="136"/>
    </row>
    <row r="38" spans="1:18" s="55" customFormat="1" ht="0.75" customHeight="1" x14ac:dyDescent="0.35">
      <c r="A38" s="137"/>
      <c r="B38" s="138"/>
      <c r="C38" s="138"/>
      <c r="D38" s="136"/>
      <c r="E38" s="136"/>
      <c r="F38" s="136"/>
      <c r="G38" s="136"/>
      <c r="H38" s="136"/>
      <c r="I38" s="136"/>
      <c r="J38" s="136"/>
      <c r="K38" s="136"/>
      <c r="L38" s="136"/>
      <c r="M38" s="136"/>
      <c r="N38" s="136"/>
      <c r="O38" s="136"/>
      <c r="P38" s="136"/>
      <c r="Q38" s="136"/>
    </row>
    <row r="39" spans="1:18" s="55" customFormat="1" ht="14.5" customHeight="1" x14ac:dyDescent="0.35">
      <c r="A39" s="139"/>
      <c r="B39" s="297"/>
      <c r="C39" s="297"/>
      <c r="D39" s="297"/>
      <c r="E39" s="297"/>
      <c r="F39" s="297"/>
      <c r="G39" s="297"/>
      <c r="H39" s="297"/>
      <c r="I39" s="297"/>
      <c r="J39" s="297"/>
      <c r="K39" s="297"/>
      <c r="L39" s="297"/>
      <c r="M39" s="297"/>
      <c r="N39" s="298"/>
      <c r="O39" s="299" t="s">
        <v>15</v>
      </c>
      <c r="P39" s="299"/>
      <c r="Q39" s="299" t="s">
        <v>16</v>
      </c>
      <c r="R39" s="299"/>
    </row>
    <row r="40" spans="1:18" ht="15" customHeight="1" x14ac:dyDescent="0.35">
      <c r="A40" s="1" t="s">
        <v>26</v>
      </c>
      <c r="B40" s="333" t="s">
        <v>27</v>
      </c>
      <c r="C40" s="334"/>
      <c r="D40" s="334"/>
      <c r="E40" s="334"/>
      <c r="F40" s="334"/>
      <c r="G40" s="334"/>
      <c r="H40" s="334"/>
      <c r="I40" s="334"/>
      <c r="J40" s="334"/>
      <c r="K40" s="334"/>
      <c r="L40" s="334"/>
      <c r="M40" s="334"/>
      <c r="N40" s="335"/>
      <c r="O40" s="328">
        <f>O129</f>
        <v>0</v>
      </c>
      <c r="P40" s="328"/>
      <c r="Q40" s="328">
        <f>Q129</f>
        <v>0</v>
      </c>
      <c r="R40" s="328"/>
    </row>
    <row r="41" spans="1:18" ht="15" customHeight="1" x14ac:dyDescent="0.35">
      <c r="A41" s="1" t="s">
        <v>28</v>
      </c>
      <c r="B41" s="333" t="s">
        <v>29</v>
      </c>
      <c r="C41" s="334"/>
      <c r="D41" s="334"/>
      <c r="E41" s="334"/>
      <c r="F41" s="334"/>
      <c r="G41" s="334"/>
      <c r="H41" s="334"/>
      <c r="I41" s="334"/>
      <c r="J41" s="334"/>
      <c r="K41" s="334"/>
      <c r="L41" s="334"/>
      <c r="M41" s="334"/>
      <c r="N41" s="335"/>
      <c r="O41" s="502"/>
      <c r="P41" s="502"/>
      <c r="Q41" s="328">
        <f>O41+'FE-2 Mes 3'!Q41</f>
        <v>0</v>
      </c>
      <c r="R41" s="328"/>
    </row>
    <row r="42" spans="1:18" ht="15" customHeight="1" x14ac:dyDescent="0.35">
      <c r="A42" s="1" t="s">
        <v>30</v>
      </c>
      <c r="B42" s="333" t="s">
        <v>31</v>
      </c>
      <c r="C42" s="334"/>
      <c r="D42" s="334"/>
      <c r="E42" s="334"/>
      <c r="F42" s="334"/>
      <c r="G42" s="334"/>
      <c r="H42" s="334"/>
      <c r="I42" s="334"/>
      <c r="J42" s="334"/>
      <c r="K42" s="334"/>
      <c r="L42" s="334"/>
      <c r="M42" s="334"/>
      <c r="N42" s="335"/>
      <c r="O42" s="502"/>
      <c r="P42" s="502"/>
      <c r="Q42" s="328">
        <f>O42+'FE-2 Mes 3'!Q42</f>
        <v>0</v>
      </c>
      <c r="R42" s="328"/>
    </row>
    <row r="43" spans="1:18" ht="15" customHeight="1" x14ac:dyDescent="0.35">
      <c r="A43" s="1" t="s">
        <v>32</v>
      </c>
      <c r="B43" s="333" t="s">
        <v>33</v>
      </c>
      <c r="C43" s="334"/>
      <c r="D43" s="334"/>
      <c r="E43" s="334"/>
      <c r="F43" s="334"/>
      <c r="G43" s="334"/>
      <c r="H43" s="334"/>
      <c r="I43" s="334"/>
      <c r="J43" s="334"/>
      <c r="K43" s="334"/>
      <c r="L43" s="334"/>
      <c r="M43" s="334"/>
      <c r="N43" s="335"/>
      <c r="O43" s="502"/>
      <c r="P43" s="502"/>
      <c r="Q43" s="328">
        <f>O43+'FE-2 Mes 3'!Q43</f>
        <v>0</v>
      </c>
      <c r="R43" s="328"/>
    </row>
    <row r="44" spans="1:18" ht="15" customHeight="1" x14ac:dyDescent="0.35">
      <c r="A44" s="1" t="s">
        <v>34</v>
      </c>
      <c r="B44" s="333" t="s">
        <v>325</v>
      </c>
      <c r="C44" s="334"/>
      <c r="D44" s="334"/>
      <c r="E44" s="334"/>
      <c r="F44" s="334"/>
      <c r="G44" s="334"/>
      <c r="H44" s="334"/>
      <c r="I44" s="334"/>
      <c r="J44" s="334"/>
      <c r="K44" s="334"/>
      <c r="L44" s="334"/>
      <c r="M44" s="334"/>
      <c r="N44" s="335"/>
      <c r="O44" s="338" t="e">
        <f>O43/O40</f>
        <v>#DIV/0!</v>
      </c>
      <c r="P44" s="339"/>
      <c r="Q44" s="338" t="e">
        <f>Q43/Q40</f>
        <v>#DIV/0!</v>
      </c>
      <c r="R44" s="339"/>
    </row>
    <row r="45" spans="1:18" ht="15" customHeight="1" x14ac:dyDescent="0.35">
      <c r="A45" s="1" t="s">
        <v>36</v>
      </c>
      <c r="B45" s="333" t="s">
        <v>35</v>
      </c>
      <c r="C45" s="334"/>
      <c r="D45" s="334"/>
      <c r="E45" s="334"/>
      <c r="F45" s="334"/>
      <c r="G45" s="334"/>
      <c r="H45" s="334"/>
      <c r="I45" s="334"/>
      <c r="J45" s="334"/>
      <c r="K45" s="334"/>
      <c r="L45" s="334"/>
      <c r="M45" s="334"/>
      <c r="N45" s="335"/>
      <c r="O45" s="328">
        <f>P129</f>
        <v>0</v>
      </c>
      <c r="P45" s="328"/>
      <c r="Q45" s="328">
        <f>R129</f>
        <v>0</v>
      </c>
      <c r="R45" s="328"/>
    </row>
    <row r="46" spans="1:18" ht="15" customHeight="1" x14ac:dyDescent="0.35">
      <c r="A46" s="1" t="s">
        <v>38</v>
      </c>
      <c r="B46" s="50" t="s">
        <v>327</v>
      </c>
      <c r="C46" s="51"/>
      <c r="D46" s="51"/>
      <c r="E46" s="51"/>
      <c r="F46" s="51"/>
      <c r="G46" s="51"/>
      <c r="H46" s="51"/>
      <c r="I46" s="200"/>
      <c r="J46" s="51"/>
      <c r="K46" s="51"/>
      <c r="L46" s="51"/>
      <c r="M46" s="51"/>
      <c r="N46" s="52"/>
      <c r="O46" s="502"/>
      <c r="P46" s="502"/>
      <c r="Q46" s="328">
        <f>O46+'FE-2 Mes 3'!Q46</f>
        <v>0</v>
      </c>
      <c r="R46" s="328"/>
    </row>
    <row r="47" spans="1:18" ht="15" customHeight="1" x14ac:dyDescent="0.35">
      <c r="A47" s="1" t="s">
        <v>39</v>
      </c>
      <c r="B47" s="333" t="s">
        <v>37</v>
      </c>
      <c r="C47" s="334"/>
      <c r="D47" s="334"/>
      <c r="E47" s="334"/>
      <c r="F47" s="334"/>
      <c r="G47" s="334"/>
      <c r="H47" s="334"/>
      <c r="I47" s="334"/>
      <c r="J47" s="334"/>
      <c r="K47" s="334"/>
      <c r="L47" s="334"/>
      <c r="M47" s="334"/>
      <c r="N47" s="335"/>
      <c r="O47" s="502"/>
      <c r="P47" s="502"/>
      <c r="Q47" s="328">
        <f>O47+'FE-2 Mes 3'!Q47</f>
        <v>0</v>
      </c>
      <c r="R47" s="328"/>
    </row>
    <row r="48" spans="1:18" ht="15" customHeight="1" x14ac:dyDescent="0.35">
      <c r="A48" s="1" t="s">
        <v>40</v>
      </c>
      <c r="B48" s="333" t="s">
        <v>328</v>
      </c>
      <c r="C48" s="334"/>
      <c r="D48" s="334"/>
      <c r="E48" s="334"/>
      <c r="F48" s="334"/>
      <c r="G48" s="334"/>
      <c r="H48" s="334"/>
      <c r="I48" s="334"/>
      <c r="J48" s="334"/>
      <c r="K48" s="334"/>
      <c r="L48" s="334"/>
      <c r="M48" s="334"/>
      <c r="N48" s="335"/>
      <c r="O48" s="505"/>
      <c r="P48" s="506"/>
      <c r="Q48" s="328">
        <f>O48+'FE-2 Mes 3'!Q48</f>
        <v>0</v>
      </c>
      <c r="R48" s="328"/>
    </row>
    <row r="49" spans="1:18" ht="15" customHeight="1" x14ac:dyDescent="0.35">
      <c r="A49" s="1" t="s">
        <v>321</v>
      </c>
      <c r="B49" s="333" t="s">
        <v>322</v>
      </c>
      <c r="C49" s="334"/>
      <c r="D49" s="334"/>
      <c r="E49" s="334"/>
      <c r="F49" s="334"/>
      <c r="G49" s="334"/>
      <c r="H49" s="334"/>
      <c r="I49" s="334"/>
      <c r="J49" s="334"/>
      <c r="K49" s="334"/>
      <c r="L49" s="334"/>
      <c r="M49" s="334"/>
      <c r="N49" s="335"/>
      <c r="O49" s="503" t="e">
        <f>(O42/O48)*250000</f>
        <v>#DIV/0!</v>
      </c>
      <c r="P49" s="503"/>
      <c r="Q49" s="503" t="e">
        <f>(Q42/Q48)*250000</f>
        <v>#DIV/0!</v>
      </c>
      <c r="R49" s="503"/>
    </row>
    <row r="50" spans="1:18" ht="15" customHeight="1" x14ac:dyDescent="0.35">
      <c r="A50" s="1" t="s">
        <v>329</v>
      </c>
      <c r="B50" s="333" t="s">
        <v>323</v>
      </c>
      <c r="C50" s="334"/>
      <c r="D50" s="334"/>
      <c r="E50" s="334"/>
      <c r="F50" s="334"/>
      <c r="G50" s="334"/>
      <c r="H50" s="334"/>
      <c r="I50" s="334"/>
      <c r="J50" s="334"/>
      <c r="K50" s="334"/>
      <c r="L50" s="334"/>
      <c r="M50" s="334"/>
      <c r="N50" s="335"/>
      <c r="O50" s="504" t="e">
        <f>(O45/O48)*250000</f>
        <v>#DIV/0!</v>
      </c>
      <c r="P50" s="504"/>
      <c r="Q50" s="504" t="e">
        <f>(Q45/Q48)*250000</f>
        <v>#DIV/0!</v>
      </c>
      <c r="R50" s="504"/>
    </row>
    <row r="51" spans="1:18" ht="15" customHeight="1" x14ac:dyDescent="0.35">
      <c r="A51" s="1" t="s">
        <v>330</v>
      </c>
      <c r="B51" s="333" t="s">
        <v>333</v>
      </c>
      <c r="C51" s="334"/>
      <c r="D51" s="334"/>
      <c r="E51" s="334"/>
      <c r="F51" s="334"/>
      <c r="G51" s="334"/>
      <c r="H51" s="334"/>
      <c r="I51" s="334"/>
      <c r="J51" s="334"/>
      <c r="K51" s="334"/>
      <c r="L51" s="334"/>
      <c r="M51" s="334"/>
      <c r="N51" s="334"/>
      <c r="O51" s="501"/>
      <c r="P51" s="501"/>
      <c r="Q51" s="328">
        <f>O51+'FE-2 Mes 3'!Q51</f>
        <v>0</v>
      </c>
      <c r="R51" s="328"/>
    </row>
    <row r="52" spans="1:18" ht="15" customHeight="1" x14ac:dyDescent="0.35">
      <c r="A52" s="1" t="s">
        <v>331</v>
      </c>
      <c r="B52" s="333" t="s">
        <v>326</v>
      </c>
      <c r="C52" s="334"/>
      <c r="D52" s="334"/>
      <c r="E52" s="334"/>
      <c r="F52" s="334"/>
      <c r="G52" s="334"/>
      <c r="H52" s="334"/>
      <c r="I52" s="334"/>
      <c r="J52" s="334"/>
      <c r="K52" s="334"/>
      <c r="L52" s="334"/>
      <c r="M52" s="334"/>
      <c r="N52" s="335"/>
      <c r="O52" s="359" t="e">
        <f>(O46+O45)/O48</f>
        <v>#DIV/0!</v>
      </c>
      <c r="P52" s="360"/>
      <c r="Q52" s="359" t="e">
        <f>(Q46+Q45)/Q48</f>
        <v>#DIV/0!</v>
      </c>
      <c r="R52" s="360"/>
    </row>
    <row r="53" spans="1:18" ht="15" customHeight="1" x14ac:dyDescent="0.35">
      <c r="A53" s="1" t="s">
        <v>332</v>
      </c>
      <c r="B53" s="333" t="s">
        <v>324</v>
      </c>
      <c r="C53" s="334"/>
      <c r="D53" s="334"/>
      <c r="E53" s="334"/>
      <c r="F53" s="334"/>
      <c r="G53" s="334"/>
      <c r="H53" s="334"/>
      <c r="I53" s="334"/>
      <c r="J53" s="334"/>
      <c r="K53" s="334"/>
      <c r="L53" s="334"/>
      <c r="M53" s="334"/>
      <c r="N53" s="335"/>
      <c r="O53" s="358" t="e">
        <f>(O49*O50)/1000</f>
        <v>#DIV/0!</v>
      </c>
      <c r="P53" s="358"/>
      <c r="Q53" s="358" t="e">
        <f>(Q49*Q50)/1000</f>
        <v>#DIV/0!</v>
      </c>
      <c r="R53" s="358"/>
    </row>
    <row r="54" spans="1:18" s="55" customFormat="1" ht="3.75" customHeight="1" x14ac:dyDescent="0.35">
      <c r="A54" s="142"/>
      <c r="B54" s="143"/>
      <c r="C54" s="143"/>
      <c r="D54" s="143"/>
      <c r="E54" s="143"/>
      <c r="F54" s="143"/>
      <c r="G54" s="143"/>
      <c r="H54" s="143"/>
      <c r="I54" s="143"/>
      <c r="J54" s="143"/>
      <c r="K54" s="143"/>
      <c r="L54" s="143"/>
      <c r="M54" s="143"/>
      <c r="N54" s="135"/>
      <c r="O54" s="135"/>
      <c r="P54" s="135"/>
      <c r="Q54" s="135"/>
    </row>
    <row r="55" spans="1:18" s="55" customFormat="1" ht="18" x14ac:dyDescent="0.35">
      <c r="A55" s="296" t="s">
        <v>41</v>
      </c>
      <c r="B55" s="296"/>
      <c r="C55" s="296"/>
      <c r="D55" s="296"/>
      <c r="E55" s="296"/>
      <c r="F55" s="296"/>
      <c r="G55" s="296"/>
      <c r="H55" s="296"/>
      <c r="I55" s="296"/>
      <c r="J55" s="296"/>
      <c r="K55" s="296"/>
      <c r="L55" s="296"/>
      <c r="M55" s="296"/>
      <c r="N55" s="296"/>
      <c r="O55" s="296"/>
      <c r="P55" s="296"/>
      <c r="Q55" s="296"/>
    </row>
    <row r="56" spans="1:18" s="55" customFormat="1" ht="9" customHeight="1" x14ac:dyDescent="0.35">
      <c r="A56" s="99"/>
      <c r="B56" s="99"/>
      <c r="C56" s="99"/>
      <c r="D56" s="99"/>
      <c r="E56" s="99"/>
      <c r="F56" s="99"/>
      <c r="G56" s="99"/>
    </row>
    <row r="57" spans="1:18" ht="12.75" customHeight="1" x14ac:dyDescent="0.35">
      <c r="A57" s="341" t="s">
        <v>42</v>
      </c>
      <c r="B57" s="341"/>
      <c r="C57" s="343" t="s">
        <v>43</v>
      </c>
      <c r="D57" s="344"/>
      <c r="E57" s="344"/>
      <c r="F57" s="344"/>
      <c r="G57" s="344"/>
      <c r="H57" s="344"/>
      <c r="I57" s="344"/>
      <c r="J57" s="345"/>
      <c r="K57" s="343" t="s">
        <v>44</v>
      </c>
      <c r="L57" s="345"/>
      <c r="M57" s="349" t="s">
        <v>45</v>
      </c>
      <c r="N57" s="349"/>
      <c r="O57" s="349" t="s">
        <v>46</v>
      </c>
      <c r="P57" s="349"/>
      <c r="Q57" s="351" t="s">
        <v>47</v>
      </c>
      <c r="R57" s="351"/>
    </row>
    <row r="58" spans="1:18" ht="20.25" customHeight="1" thickBot="1" x14ac:dyDescent="0.4">
      <c r="A58" s="342"/>
      <c r="B58" s="342"/>
      <c r="C58" s="346"/>
      <c r="D58" s="347"/>
      <c r="E58" s="347"/>
      <c r="F58" s="347"/>
      <c r="G58" s="347"/>
      <c r="H58" s="347"/>
      <c r="I58" s="347"/>
      <c r="J58" s="348"/>
      <c r="K58" s="346"/>
      <c r="L58" s="348"/>
      <c r="M58" s="350"/>
      <c r="N58" s="350"/>
      <c r="O58" s="350"/>
      <c r="P58" s="350"/>
      <c r="Q58" s="352"/>
      <c r="R58" s="352"/>
    </row>
    <row r="59" spans="1:18" ht="16" customHeight="1" x14ac:dyDescent="0.35">
      <c r="A59" s="518"/>
      <c r="B59" s="519"/>
      <c r="C59" s="518"/>
      <c r="D59" s="520"/>
      <c r="E59" s="520"/>
      <c r="F59" s="520"/>
      <c r="G59" s="520"/>
      <c r="H59" s="520"/>
      <c r="I59" s="520"/>
      <c r="J59" s="519"/>
      <c r="K59" s="492"/>
      <c r="L59" s="493"/>
      <c r="M59" s="521"/>
      <c r="N59" s="521"/>
      <c r="O59" s="377">
        <f t="shared" ref="O59:O65" si="1">K59*M59</f>
        <v>0</v>
      </c>
      <c r="P59" s="377"/>
      <c r="Q59" s="492"/>
      <c r="R59" s="493"/>
    </row>
    <row r="60" spans="1:18" ht="16" customHeight="1" x14ac:dyDescent="0.35">
      <c r="A60" s="212"/>
      <c r="B60" s="213"/>
      <c r="C60" s="212"/>
      <c r="D60" s="214"/>
      <c r="E60" s="214"/>
      <c r="F60" s="214"/>
      <c r="G60" s="214"/>
      <c r="H60" s="214"/>
      <c r="I60" s="214"/>
      <c r="J60" s="213"/>
      <c r="K60" s="499"/>
      <c r="L60" s="500"/>
      <c r="M60" s="501"/>
      <c r="N60" s="501"/>
      <c r="O60" s="369">
        <f t="shared" si="1"/>
        <v>0</v>
      </c>
      <c r="P60" s="370"/>
      <c r="Q60" s="215"/>
      <c r="R60" s="216"/>
    </row>
    <row r="61" spans="1:18" ht="16" customHeight="1" x14ac:dyDescent="0.35">
      <c r="A61" s="212"/>
      <c r="B61" s="213"/>
      <c r="C61" s="212"/>
      <c r="D61" s="214"/>
      <c r="E61" s="214"/>
      <c r="F61" s="214"/>
      <c r="G61" s="214"/>
      <c r="H61" s="214"/>
      <c r="I61" s="214"/>
      <c r="J61" s="213"/>
      <c r="K61" s="499"/>
      <c r="L61" s="500"/>
      <c r="M61" s="501"/>
      <c r="N61" s="501"/>
      <c r="O61" s="369">
        <f t="shared" si="1"/>
        <v>0</v>
      </c>
      <c r="P61" s="370"/>
      <c r="Q61" s="215"/>
      <c r="R61" s="216"/>
    </row>
    <row r="62" spans="1:18" ht="16" customHeight="1" x14ac:dyDescent="0.35">
      <c r="A62" s="212"/>
      <c r="B62" s="213"/>
      <c r="C62" s="212"/>
      <c r="D62" s="214"/>
      <c r="E62" s="214"/>
      <c r="F62" s="214"/>
      <c r="G62" s="214"/>
      <c r="H62" s="214"/>
      <c r="I62" s="214"/>
      <c r="J62" s="213"/>
      <c r="K62" s="499"/>
      <c r="L62" s="500"/>
      <c r="M62" s="501"/>
      <c r="N62" s="501"/>
      <c r="O62" s="369">
        <f t="shared" si="1"/>
        <v>0</v>
      </c>
      <c r="P62" s="370"/>
      <c r="Q62" s="215"/>
      <c r="R62" s="216"/>
    </row>
    <row r="63" spans="1:18" ht="16" customHeight="1" x14ac:dyDescent="0.35">
      <c r="A63" s="212"/>
      <c r="B63" s="213"/>
      <c r="C63" s="212"/>
      <c r="D63" s="214"/>
      <c r="E63" s="214"/>
      <c r="F63" s="214"/>
      <c r="G63" s="214"/>
      <c r="H63" s="214"/>
      <c r="I63" s="214"/>
      <c r="J63" s="213"/>
      <c r="K63" s="499"/>
      <c r="L63" s="500"/>
      <c r="M63" s="501"/>
      <c r="N63" s="501"/>
      <c r="O63" s="369">
        <f t="shared" si="1"/>
        <v>0</v>
      </c>
      <c r="P63" s="370"/>
      <c r="Q63" s="215"/>
      <c r="R63" s="216"/>
    </row>
    <row r="64" spans="1:18" ht="16" customHeight="1" x14ac:dyDescent="0.35">
      <c r="A64" s="494"/>
      <c r="B64" s="495"/>
      <c r="C64" s="496"/>
      <c r="D64" s="497"/>
      <c r="E64" s="497"/>
      <c r="F64" s="497"/>
      <c r="G64" s="497"/>
      <c r="H64" s="497"/>
      <c r="I64" s="497"/>
      <c r="J64" s="498"/>
      <c r="K64" s="499"/>
      <c r="L64" s="500"/>
      <c r="M64" s="501"/>
      <c r="N64" s="501"/>
      <c r="O64" s="369">
        <f t="shared" si="1"/>
        <v>0</v>
      </c>
      <c r="P64" s="370"/>
      <c r="Q64" s="499"/>
      <c r="R64" s="500"/>
    </row>
    <row r="65" spans="1:18" ht="16" customHeight="1" x14ac:dyDescent="0.35">
      <c r="A65" s="494"/>
      <c r="B65" s="495"/>
      <c r="C65" s="496"/>
      <c r="D65" s="497"/>
      <c r="E65" s="497"/>
      <c r="F65" s="497"/>
      <c r="G65" s="497"/>
      <c r="H65" s="497"/>
      <c r="I65" s="497"/>
      <c r="J65" s="498"/>
      <c r="K65" s="499"/>
      <c r="L65" s="500"/>
      <c r="M65" s="501"/>
      <c r="N65" s="501"/>
      <c r="O65" s="369">
        <f t="shared" si="1"/>
        <v>0</v>
      </c>
      <c r="P65" s="370"/>
      <c r="Q65" s="499"/>
      <c r="R65" s="500"/>
    </row>
    <row r="66" spans="1:18" ht="16" customHeight="1" thickBot="1" x14ac:dyDescent="0.4">
      <c r="A66" s="482"/>
      <c r="B66" s="483"/>
      <c r="C66" s="484"/>
      <c r="D66" s="485"/>
      <c r="E66" s="485"/>
      <c r="F66" s="485"/>
      <c r="G66" s="485"/>
      <c r="H66" s="485"/>
      <c r="I66" s="485"/>
      <c r="J66" s="486"/>
      <c r="K66" s="487"/>
      <c r="L66" s="488"/>
      <c r="M66" s="489"/>
      <c r="N66" s="489"/>
      <c r="O66" s="490">
        <f>M66*K66</f>
        <v>0</v>
      </c>
      <c r="P66" s="491"/>
      <c r="Q66" s="487"/>
      <c r="R66" s="488"/>
    </row>
    <row r="67" spans="1:18" s="55" customFormat="1" ht="16" customHeight="1" x14ac:dyDescent="0.35">
      <c r="A67" s="474"/>
      <c r="B67" s="475"/>
      <c r="C67" s="476" t="s">
        <v>48</v>
      </c>
      <c r="D67" s="477"/>
      <c r="E67" s="477"/>
      <c r="F67" s="477"/>
      <c r="G67" s="477"/>
      <c r="H67" s="477"/>
      <c r="I67" s="477"/>
      <c r="J67" s="478"/>
      <c r="K67" s="479">
        <f>SUM(K59:L66)</f>
        <v>0</v>
      </c>
      <c r="L67" s="480"/>
      <c r="M67" s="481">
        <f>SUM(M59:N66)</f>
        <v>0</v>
      </c>
      <c r="N67" s="481"/>
      <c r="O67" s="481">
        <f>SUM(O59:P66)</f>
        <v>0</v>
      </c>
      <c r="P67" s="481"/>
      <c r="Q67" s="481"/>
      <c r="R67" s="481"/>
    </row>
    <row r="68" spans="1:18" s="55" customFormat="1" ht="15" customHeight="1" x14ac:dyDescent="0.35">
      <c r="A68" s="142"/>
      <c r="B68" s="143"/>
      <c r="C68" s="143"/>
      <c r="D68" s="143"/>
      <c r="E68" s="143"/>
      <c r="F68" s="143"/>
      <c r="G68" s="143"/>
      <c r="H68" s="143"/>
      <c r="I68" s="143"/>
      <c r="J68" s="143"/>
      <c r="K68" s="143"/>
      <c r="L68" s="143"/>
      <c r="M68" s="143"/>
      <c r="N68" s="135"/>
      <c r="O68" s="135"/>
      <c r="P68" s="135"/>
      <c r="Q68" s="135"/>
    </row>
    <row r="69" spans="1:18" s="55" customFormat="1" ht="36" customHeight="1" x14ac:dyDescent="0.35">
      <c r="A69" s="144" t="s">
        <v>49</v>
      </c>
      <c r="B69" s="137"/>
      <c r="C69" s="137"/>
      <c r="D69" s="137"/>
      <c r="E69" s="137"/>
      <c r="F69" s="137"/>
      <c r="G69" s="137"/>
      <c r="H69" s="137"/>
      <c r="I69" s="137"/>
      <c r="J69" s="137"/>
      <c r="K69" s="145"/>
      <c r="L69" s="145"/>
    </row>
    <row r="70" spans="1:18" ht="18" customHeight="1" x14ac:dyDescent="0.35">
      <c r="A70" s="386"/>
      <c r="B70" s="387"/>
      <c r="C70" s="387"/>
      <c r="D70" s="387"/>
      <c r="E70" s="387"/>
      <c r="F70" s="387"/>
      <c r="G70" s="387"/>
      <c r="H70" s="387"/>
      <c r="I70" s="387"/>
      <c r="J70" s="387"/>
      <c r="K70" s="387"/>
      <c r="L70" s="387"/>
      <c r="M70" s="387"/>
      <c r="N70" s="387"/>
      <c r="O70" s="388"/>
      <c r="P70" s="3" t="s">
        <v>50</v>
      </c>
      <c r="Q70" s="4" t="s">
        <v>51</v>
      </c>
      <c r="R70" s="5" t="s">
        <v>52</v>
      </c>
    </row>
    <row r="71" spans="1:18" ht="25.5" customHeight="1" x14ac:dyDescent="0.35">
      <c r="A71" s="7" t="s">
        <v>53</v>
      </c>
      <c r="B71" s="389" t="s">
        <v>55</v>
      </c>
      <c r="C71" s="390"/>
      <c r="D71" s="390"/>
      <c r="E71" s="390"/>
      <c r="F71" s="390"/>
      <c r="G71" s="390"/>
      <c r="H71" s="390"/>
      <c r="I71" s="390"/>
      <c r="J71" s="390"/>
      <c r="K71" s="390"/>
      <c r="L71" s="390"/>
      <c r="M71" s="390"/>
      <c r="N71" s="390"/>
      <c r="O71" s="391"/>
      <c r="P71" s="195"/>
      <c r="Q71" s="196"/>
      <c r="R71" s="197"/>
    </row>
    <row r="72" spans="1:18" ht="25.5" customHeight="1" x14ac:dyDescent="0.35">
      <c r="A72" s="6" t="s">
        <v>54</v>
      </c>
      <c r="B72" s="389" t="s">
        <v>57</v>
      </c>
      <c r="C72" s="390"/>
      <c r="D72" s="390"/>
      <c r="E72" s="390"/>
      <c r="F72" s="390"/>
      <c r="G72" s="390"/>
      <c r="H72" s="390"/>
      <c r="I72" s="390"/>
      <c r="J72" s="390"/>
      <c r="K72" s="390"/>
      <c r="L72" s="390"/>
      <c r="M72" s="390"/>
      <c r="N72" s="390"/>
      <c r="O72" s="391"/>
      <c r="P72" s="195"/>
      <c r="Q72" s="196"/>
      <c r="R72" s="197"/>
    </row>
    <row r="73" spans="1:18" ht="37.5" customHeight="1" x14ac:dyDescent="0.35">
      <c r="A73" s="7" t="s">
        <v>56</v>
      </c>
      <c r="B73" s="389" t="s">
        <v>59</v>
      </c>
      <c r="C73" s="390"/>
      <c r="D73" s="390"/>
      <c r="E73" s="390"/>
      <c r="F73" s="390"/>
      <c r="G73" s="390"/>
      <c r="H73" s="390"/>
      <c r="I73" s="390"/>
      <c r="J73" s="390"/>
      <c r="K73" s="390"/>
      <c r="L73" s="390"/>
      <c r="M73" s="390"/>
      <c r="N73" s="390"/>
      <c r="O73" s="391"/>
      <c r="P73" s="195"/>
      <c r="Q73" s="199"/>
      <c r="R73" s="197"/>
    </row>
    <row r="74" spans="1:18" ht="25.5" customHeight="1" x14ac:dyDescent="0.35">
      <c r="A74" s="6" t="s">
        <v>58</v>
      </c>
      <c r="B74" s="389" t="s">
        <v>61</v>
      </c>
      <c r="C74" s="390"/>
      <c r="D74" s="390"/>
      <c r="E74" s="390"/>
      <c r="F74" s="390"/>
      <c r="G74" s="390"/>
      <c r="H74" s="390"/>
      <c r="I74" s="390"/>
      <c r="J74" s="390"/>
      <c r="K74" s="390"/>
      <c r="L74" s="390"/>
      <c r="M74" s="390"/>
      <c r="N74" s="390"/>
      <c r="O74" s="391"/>
      <c r="P74" s="195"/>
      <c r="Q74" s="199"/>
      <c r="R74" s="197"/>
    </row>
    <row r="75" spans="1:18" ht="25.5" customHeight="1" x14ac:dyDescent="0.35">
      <c r="A75" s="7" t="s">
        <v>60</v>
      </c>
      <c r="B75" s="389" t="s">
        <v>63</v>
      </c>
      <c r="C75" s="390"/>
      <c r="D75" s="390"/>
      <c r="E75" s="390"/>
      <c r="F75" s="390"/>
      <c r="G75" s="390"/>
      <c r="H75" s="390"/>
      <c r="I75" s="390"/>
      <c r="J75" s="390"/>
      <c r="K75" s="390"/>
      <c r="L75" s="390"/>
      <c r="M75" s="390"/>
      <c r="N75" s="390"/>
      <c r="O75" s="391"/>
      <c r="P75" s="195"/>
      <c r="Q75" s="199"/>
      <c r="R75" s="197"/>
    </row>
    <row r="76" spans="1:18" ht="18" customHeight="1" x14ac:dyDescent="0.35">
      <c r="A76" s="6" t="s">
        <v>62</v>
      </c>
      <c r="B76" s="389" t="s">
        <v>65</v>
      </c>
      <c r="C76" s="390"/>
      <c r="D76" s="390"/>
      <c r="E76" s="390"/>
      <c r="F76" s="390"/>
      <c r="G76" s="390"/>
      <c r="H76" s="390"/>
      <c r="I76" s="390"/>
      <c r="J76" s="390"/>
      <c r="K76" s="390"/>
      <c r="L76" s="390"/>
      <c r="M76" s="390"/>
      <c r="N76" s="390"/>
      <c r="O76" s="391"/>
      <c r="P76" s="195"/>
      <c r="Q76" s="199"/>
      <c r="R76" s="197"/>
    </row>
    <row r="77" spans="1:18" ht="18" customHeight="1" x14ac:dyDescent="0.35">
      <c r="A77" s="7" t="s">
        <v>64</v>
      </c>
      <c r="B77" s="389" t="s">
        <v>67</v>
      </c>
      <c r="C77" s="390"/>
      <c r="D77" s="390"/>
      <c r="E77" s="390"/>
      <c r="F77" s="390"/>
      <c r="G77" s="390"/>
      <c r="H77" s="390"/>
      <c r="I77" s="390"/>
      <c r="J77" s="390"/>
      <c r="K77" s="390"/>
      <c r="L77" s="390"/>
      <c r="M77" s="390"/>
      <c r="N77" s="390"/>
      <c r="O77" s="391"/>
      <c r="P77" s="195"/>
      <c r="Q77" s="196"/>
      <c r="R77" s="197"/>
    </row>
    <row r="78" spans="1:18" ht="18" customHeight="1" x14ac:dyDescent="0.35">
      <c r="A78" s="6" t="s">
        <v>66</v>
      </c>
      <c r="B78" s="389" t="s">
        <v>312</v>
      </c>
      <c r="C78" s="390"/>
      <c r="D78" s="390"/>
      <c r="E78" s="390"/>
      <c r="F78" s="390"/>
      <c r="G78" s="390"/>
      <c r="H78" s="390"/>
      <c r="I78" s="390"/>
      <c r="J78" s="390"/>
      <c r="K78" s="390"/>
      <c r="L78" s="390"/>
      <c r="M78" s="390"/>
      <c r="N78" s="390"/>
      <c r="O78" s="391"/>
      <c r="P78" s="195"/>
      <c r="Q78" s="199"/>
      <c r="R78" s="197"/>
    </row>
    <row r="79" spans="1:18" ht="18" customHeight="1" x14ac:dyDescent="0.35">
      <c r="A79" s="7" t="s">
        <v>68</v>
      </c>
      <c r="B79" s="389" t="s">
        <v>69</v>
      </c>
      <c r="C79" s="390"/>
      <c r="D79" s="390"/>
      <c r="E79" s="390"/>
      <c r="F79" s="390"/>
      <c r="G79" s="390"/>
      <c r="H79" s="390"/>
      <c r="I79" s="390"/>
      <c r="J79" s="390"/>
      <c r="K79" s="390"/>
      <c r="L79" s="390"/>
      <c r="M79" s="390"/>
      <c r="N79" s="390"/>
      <c r="O79" s="391"/>
      <c r="P79" s="195"/>
      <c r="Q79" s="198"/>
      <c r="R79" s="197"/>
    </row>
    <row r="80" spans="1:18" s="55" customFormat="1" ht="10" customHeight="1" x14ac:dyDescent="0.35">
      <c r="A80" s="402"/>
      <c r="B80" s="403"/>
      <c r="C80" s="403"/>
      <c r="D80" s="403"/>
      <c r="E80" s="403"/>
      <c r="F80" s="403"/>
      <c r="G80" s="403"/>
      <c r="H80" s="403"/>
      <c r="I80" s="403"/>
      <c r="J80" s="403"/>
      <c r="K80" s="403"/>
      <c r="L80" s="146"/>
    </row>
    <row r="81" spans="1:18" s="55" customFormat="1" ht="6" customHeight="1" x14ac:dyDescent="0.35">
      <c r="A81" s="146"/>
      <c r="B81" s="147"/>
      <c r="C81" s="147"/>
      <c r="D81" s="148"/>
      <c r="E81" s="148"/>
      <c r="F81" s="148"/>
      <c r="G81" s="148"/>
      <c r="H81" s="272"/>
      <c r="I81" s="272"/>
      <c r="J81" s="272"/>
      <c r="K81" s="149"/>
      <c r="L81" s="149"/>
    </row>
    <row r="82" spans="1:18" s="55" customFormat="1" ht="29.25" customHeight="1" x14ac:dyDescent="0.35">
      <c r="A82" s="296" t="s">
        <v>70</v>
      </c>
      <c r="B82" s="296"/>
      <c r="C82" s="296"/>
      <c r="D82" s="296"/>
      <c r="E82" s="296"/>
      <c r="F82" s="296"/>
      <c r="G82" s="296"/>
      <c r="H82" s="296"/>
      <c r="I82" s="296"/>
      <c r="J82" s="296"/>
      <c r="K82" s="296"/>
      <c r="L82" s="296"/>
      <c r="M82" s="296"/>
      <c r="N82" s="296"/>
      <c r="O82" s="137"/>
      <c r="P82" s="137"/>
    </row>
    <row r="83" spans="1:18" ht="18" customHeight="1" x14ac:dyDescent="0.35">
      <c r="A83" s="386"/>
      <c r="B83" s="469"/>
      <c r="C83" s="469"/>
      <c r="D83" s="469"/>
      <c r="E83" s="469"/>
      <c r="F83" s="469"/>
      <c r="G83" s="469"/>
      <c r="H83" s="469"/>
      <c r="I83" s="469"/>
      <c r="J83" s="469"/>
      <c r="K83" s="469"/>
      <c r="L83" s="469"/>
      <c r="M83" s="469"/>
      <c r="N83" s="469"/>
      <c r="O83" s="470"/>
      <c r="P83" s="3" t="s">
        <v>50</v>
      </c>
      <c r="Q83" s="4" t="s">
        <v>51</v>
      </c>
      <c r="R83" s="5" t="s">
        <v>52</v>
      </c>
    </row>
    <row r="84" spans="1:18" ht="18" customHeight="1" x14ac:dyDescent="0.35">
      <c r="A84" s="6" t="s">
        <v>71</v>
      </c>
      <c r="B84" s="389" t="s">
        <v>72</v>
      </c>
      <c r="C84" s="390"/>
      <c r="D84" s="390"/>
      <c r="E84" s="390"/>
      <c r="F84" s="390"/>
      <c r="G84" s="390"/>
      <c r="H84" s="390"/>
      <c r="I84" s="390"/>
      <c r="J84" s="390"/>
      <c r="K84" s="390"/>
      <c r="L84" s="390"/>
      <c r="M84" s="390"/>
      <c r="N84" s="390"/>
      <c r="O84" s="391"/>
      <c r="P84" s="195"/>
      <c r="Q84" s="196"/>
      <c r="R84" s="197"/>
    </row>
    <row r="85" spans="1:18" ht="18" customHeight="1" x14ac:dyDescent="0.35">
      <c r="A85" s="6" t="s">
        <v>73</v>
      </c>
      <c r="B85" s="389" t="s">
        <v>74</v>
      </c>
      <c r="C85" s="390"/>
      <c r="D85" s="390"/>
      <c r="E85" s="390"/>
      <c r="F85" s="390"/>
      <c r="G85" s="390"/>
      <c r="H85" s="390"/>
      <c r="I85" s="390"/>
      <c r="J85" s="390"/>
      <c r="K85" s="390"/>
      <c r="L85" s="390"/>
      <c r="M85" s="390"/>
      <c r="N85" s="390"/>
      <c r="O85" s="391"/>
      <c r="P85" s="195"/>
      <c r="Q85" s="196"/>
      <c r="R85" s="197"/>
    </row>
    <row r="86" spans="1:18" ht="18" customHeight="1" x14ac:dyDescent="0.35">
      <c r="A86" s="6" t="s">
        <v>75</v>
      </c>
      <c r="B86" s="389" t="s">
        <v>76</v>
      </c>
      <c r="C86" s="390"/>
      <c r="D86" s="390"/>
      <c r="E86" s="390"/>
      <c r="F86" s="390"/>
      <c r="G86" s="390"/>
      <c r="H86" s="390"/>
      <c r="I86" s="390"/>
      <c r="J86" s="390"/>
      <c r="K86" s="390"/>
      <c r="L86" s="390"/>
      <c r="M86" s="390"/>
      <c r="N86" s="390"/>
      <c r="O86" s="391"/>
      <c r="P86" s="195"/>
      <c r="Q86" s="196"/>
      <c r="R86" s="197"/>
    </row>
    <row r="87" spans="1:18" ht="18" customHeight="1" x14ac:dyDescent="0.35">
      <c r="A87" s="6" t="s">
        <v>77</v>
      </c>
      <c r="B87" s="389" t="s">
        <v>78</v>
      </c>
      <c r="C87" s="390"/>
      <c r="D87" s="390"/>
      <c r="E87" s="390"/>
      <c r="F87" s="390"/>
      <c r="G87" s="390"/>
      <c r="H87" s="390"/>
      <c r="I87" s="390"/>
      <c r="J87" s="390"/>
      <c r="K87" s="390"/>
      <c r="L87" s="390"/>
      <c r="M87" s="390"/>
      <c r="N87" s="390"/>
      <c r="O87" s="391"/>
      <c r="P87" s="195"/>
      <c r="Q87" s="196"/>
      <c r="R87" s="197"/>
    </row>
    <row r="88" spans="1:18" ht="18" customHeight="1" x14ac:dyDescent="0.35">
      <c r="A88" s="6" t="s">
        <v>79</v>
      </c>
      <c r="B88" s="389" t="s">
        <v>80</v>
      </c>
      <c r="C88" s="390"/>
      <c r="D88" s="390"/>
      <c r="E88" s="390"/>
      <c r="F88" s="390"/>
      <c r="G88" s="390"/>
      <c r="H88" s="390"/>
      <c r="I88" s="390"/>
      <c r="J88" s="390"/>
      <c r="K88" s="390"/>
      <c r="L88" s="390"/>
      <c r="M88" s="390"/>
      <c r="N88" s="390"/>
      <c r="O88" s="391"/>
      <c r="P88" s="195"/>
      <c r="Q88" s="196"/>
      <c r="R88" s="197"/>
    </row>
    <row r="89" spans="1:18" ht="28" customHeight="1" x14ac:dyDescent="0.35">
      <c r="A89" s="6" t="s">
        <v>81</v>
      </c>
      <c r="B89" s="389" t="s">
        <v>82</v>
      </c>
      <c r="C89" s="390"/>
      <c r="D89" s="390"/>
      <c r="E89" s="390"/>
      <c r="F89" s="390"/>
      <c r="G89" s="390"/>
      <c r="H89" s="390"/>
      <c r="I89" s="390"/>
      <c r="J89" s="390"/>
      <c r="K89" s="390"/>
      <c r="L89" s="390"/>
      <c r="M89" s="390"/>
      <c r="N89" s="390"/>
      <c r="O89" s="391"/>
      <c r="P89" s="195"/>
      <c r="Q89" s="198"/>
      <c r="R89" s="197"/>
    </row>
    <row r="90" spans="1:18" ht="18" customHeight="1" x14ac:dyDescent="0.35">
      <c r="A90" s="6" t="s">
        <v>83</v>
      </c>
      <c r="B90" s="389" t="s">
        <v>84</v>
      </c>
      <c r="C90" s="390"/>
      <c r="D90" s="390"/>
      <c r="E90" s="390"/>
      <c r="F90" s="390"/>
      <c r="G90" s="390"/>
      <c r="H90" s="390"/>
      <c r="I90" s="390"/>
      <c r="J90" s="390"/>
      <c r="K90" s="390"/>
      <c r="L90" s="390"/>
      <c r="M90" s="390"/>
      <c r="N90" s="390"/>
      <c r="O90" s="391"/>
      <c r="P90" s="195"/>
      <c r="Q90" s="199"/>
      <c r="R90" s="197"/>
    </row>
    <row r="91" spans="1:18" ht="18" customHeight="1" x14ac:dyDescent="0.35">
      <c r="A91" s="7" t="s">
        <v>85</v>
      </c>
      <c r="B91" s="389" t="s">
        <v>86</v>
      </c>
      <c r="C91" s="390"/>
      <c r="D91" s="390"/>
      <c r="E91" s="390"/>
      <c r="F91" s="390"/>
      <c r="G91" s="390"/>
      <c r="H91" s="390"/>
      <c r="I91" s="390"/>
      <c r="J91" s="390"/>
      <c r="K91" s="390"/>
      <c r="L91" s="390"/>
      <c r="M91" s="390"/>
      <c r="N91" s="390"/>
      <c r="O91" s="391"/>
      <c r="P91" s="195"/>
      <c r="Q91" s="196"/>
      <c r="R91" s="197"/>
    </row>
    <row r="92" spans="1:18" ht="18" customHeight="1" x14ac:dyDescent="0.35">
      <c r="A92" s="6" t="s">
        <v>87</v>
      </c>
      <c r="B92" s="389" t="s">
        <v>88</v>
      </c>
      <c r="C92" s="390"/>
      <c r="D92" s="390"/>
      <c r="E92" s="390"/>
      <c r="F92" s="390"/>
      <c r="G92" s="390"/>
      <c r="H92" s="390"/>
      <c r="I92" s="390"/>
      <c r="J92" s="390"/>
      <c r="K92" s="390"/>
      <c r="L92" s="390"/>
      <c r="M92" s="390"/>
      <c r="N92" s="390"/>
      <c r="O92" s="391"/>
      <c r="P92" s="195"/>
      <c r="Q92" s="198"/>
      <c r="R92" s="197"/>
    </row>
    <row r="93" spans="1:18" ht="28" customHeight="1" x14ac:dyDescent="0.35">
      <c r="A93" s="6" t="s">
        <v>89</v>
      </c>
      <c r="B93" s="389" t="s">
        <v>90</v>
      </c>
      <c r="C93" s="390"/>
      <c r="D93" s="390"/>
      <c r="E93" s="390"/>
      <c r="F93" s="390"/>
      <c r="G93" s="390"/>
      <c r="H93" s="390"/>
      <c r="I93" s="390"/>
      <c r="J93" s="390"/>
      <c r="K93" s="390"/>
      <c r="L93" s="390"/>
      <c r="M93" s="390"/>
      <c r="N93" s="390"/>
      <c r="O93" s="391"/>
      <c r="P93" s="195"/>
      <c r="Q93" s="198"/>
      <c r="R93" s="197"/>
    </row>
    <row r="94" spans="1:18" ht="1.5" customHeight="1" x14ac:dyDescent="0.35">
      <c r="A94" s="38"/>
      <c r="B94" s="8"/>
      <c r="C94" s="8"/>
      <c r="D94" s="8"/>
      <c r="E94" s="8"/>
      <c r="F94" s="8"/>
      <c r="G94" s="8"/>
      <c r="H94" s="8"/>
      <c r="I94" s="147"/>
      <c r="J94" s="8"/>
      <c r="K94" s="11"/>
      <c r="L94" s="11"/>
      <c r="P94" s="39"/>
      <c r="Q94" s="39"/>
      <c r="R94" s="39"/>
    </row>
    <row r="95" spans="1:18" s="55" customFormat="1" ht="6.75" customHeight="1" x14ac:dyDescent="0.35">
      <c r="A95" s="154"/>
      <c r="B95" s="155"/>
      <c r="C95" s="156"/>
      <c r="D95" s="156"/>
      <c r="E95" s="156"/>
      <c r="F95" s="156"/>
      <c r="G95" s="156"/>
      <c r="H95" s="156"/>
      <c r="I95" s="156"/>
      <c r="J95" s="156"/>
      <c r="K95" s="156"/>
      <c r="L95" s="156"/>
      <c r="M95" s="156"/>
      <c r="N95" s="156"/>
      <c r="O95" s="156"/>
      <c r="P95" s="156"/>
      <c r="Q95" s="135"/>
    </row>
    <row r="96" spans="1:18" s="55" customFormat="1" ht="17.25" customHeight="1" x14ac:dyDescent="0.35">
      <c r="A96" s="404" t="s">
        <v>91</v>
      </c>
      <c r="B96" s="404"/>
      <c r="C96" s="404"/>
      <c r="D96" s="404"/>
      <c r="E96" s="404"/>
      <c r="F96" s="404"/>
      <c r="G96" s="404"/>
      <c r="H96" s="404"/>
      <c r="I96" s="404"/>
      <c r="J96" s="404"/>
      <c r="K96" s="404"/>
      <c r="L96" s="404"/>
      <c r="M96" s="404"/>
      <c r="N96" s="404"/>
      <c r="O96" s="404"/>
      <c r="P96" s="404"/>
      <c r="Q96" s="404"/>
      <c r="R96" s="404"/>
    </row>
    <row r="97" spans="1:18" s="55" customFormat="1" ht="18.75" customHeight="1" x14ac:dyDescent="0.35">
      <c r="A97" s="134"/>
      <c r="B97" s="135"/>
      <c r="C97" s="135"/>
      <c r="D97" s="135"/>
      <c r="E97" s="135"/>
      <c r="F97" s="135"/>
      <c r="G97" s="135"/>
      <c r="H97" s="135"/>
      <c r="I97" s="135"/>
      <c r="J97" s="135"/>
      <c r="K97" s="135"/>
      <c r="L97" s="135"/>
      <c r="M97" s="135"/>
      <c r="N97" s="135"/>
      <c r="O97" s="135"/>
      <c r="P97" s="135"/>
      <c r="Q97" s="135"/>
    </row>
    <row r="98" spans="1:18" ht="20.25" customHeight="1" x14ac:dyDescent="0.35">
      <c r="A98" s="534" t="s">
        <v>92</v>
      </c>
      <c r="B98" s="535"/>
      <c r="C98" s="535"/>
      <c r="D98" s="536"/>
      <c r="E98" s="537" t="s">
        <v>15</v>
      </c>
      <c r="F98" s="538"/>
      <c r="G98" s="537" t="s">
        <v>16</v>
      </c>
      <c r="H98" s="538"/>
      <c r="I98" s="135"/>
      <c r="J98" s="539" t="s">
        <v>92</v>
      </c>
      <c r="K98" s="540"/>
      <c r="L98" s="540"/>
      <c r="M98" s="540"/>
      <c r="N98" s="541"/>
      <c r="O98" s="537" t="s">
        <v>15</v>
      </c>
      <c r="P98" s="538"/>
      <c r="Q98" s="537" t="s">
        <v>16</v>
      </c>
      <c r="R98" s="538"/>
    </row>
    <row r="99" spans="1:18" ht="20.25" customHeight="1" x14ac:dyDescent="0.35">
      <c r="A99" s="528" t="s">
        <v>93</v>
      </c>
      <c r="B99" s="529"/>
      <c r="C99" s="529"/>
      <c r="D99" s="530"/>
      <c r="E99" s="12" t="s">
        <v>94</v>
      </c>
      <c r="F99" s="13" t="s">
        <v>95</v>
      </c>
      <c r="G99" s="12" t="s">
        <v>94</v>
      </c>
      <c r="H99" s="13" t="s">
        <v>95</v>
      </c>
      <c r="J99" s="531" t="s">
        <v>93</v>
      </c>
      <c r="K99" s="532"/>
      <c r="L99" s="532"/>
      <c r="M99" s="532"/>
      <c r="N99" s="533"/>
      <c r="O99" s="12" t="s">
        <v>94</v>
      </c>
      <c r="P99" s="13" t="s">
        <v>95</v>
      </c>
      <c r="Q99" s="12" t="s">
        <v>94</v>
      </c>
      <c r="R99" s="13" t="s">
        <v>95</v>
      </c>
    </row>
    <row r="100" spans="1:18" ht="5.25" customHeight="1" x14ac:dyDescent="0.35">
      <c r="A100" s="526"/>
      <c r="B100" s="526"/>
      <c r="C100" s="526"/>
      <c r="D100" s="526"/>
      <c r="E100" s="526"/>
      <c r="F100" s="526"/>
      <c r="G100" s="526"/>
      <c r="H100" s="526"/>
      <c r="I100" s="526"/>
      <c r="J100" s="526"/>
      <c r="K100" s="526"/>
      <c r="L100" s="526"/>
      <c r="M100" s="526"/>
      <c r="N100" s="526"/>
      <c r="O100" s="526"/>
      <c r="P100" s="526"/>
      <c r="Q100" s="526"/>
      <c r="R100" s="526"/>
    </row>
    <row r="101" spans="1:18" ht="22" customHeight="1" x14ac:dyDescent="0.35">
      <c r="A101" s="420" t="s">
        <v>96</v>
      </c>
      <c r="B101" s="421"/>
      <c r="C101" s="422" t="s">
        <v>97</v>
      </c>
      <c r="D101" s="423"/>
      <c r="E101" s="185"/>
      <c r="F101" s="186"/>
      <c r="G101" s="14">
        <f>E101+'FE-2 Mes 3'!G101</f>
        <v>0</v>
      </c>
      <c r="H101" s="15">
        <f>F101+'FE-2 Mes 3'!H101</f>
        <v>0</v>
      </c>
      <c r="I101" s="159"/>
      <c r="J101" s="424" t="s">
        <v>98</v>
      </c>
      <c r="K101" s="422" t="s">
        <v>99</v>
      </c>
      <c r="L101" s="427"/>
      <c r="M101" s="427"/>
      <c r="N101" s="423"/>
      <c r="O101" s="185"/>
      <c r="P101" s="186"/>
      <c r="Q101" s="14">
        <f>O101+'FE-2 Mes 3'!Q101</f>
        <v>0</v>
      </c>
      <c r="R101" s="15">
        <f>P101+'FE-2 Mes 3'!R101</f>
        <v>0</v>
      </c>
    </row>
    <row r="102" spans="1:18" ht="20.149999999999999" customHeight="1" x14ac:dyDescent="0.35">
      <c r="A102" s="420"/>
      <c r="B102" s="421"/>
      <c r="C102" s="428" t="s">
        <v>100</v>
      </c>
      <c r="D102" s="429"/>
      <c r="E102" s="187"/>
      <c r="F102" s="188"/>
      <c r="G102" s="17">
        <f>E102+'FE-2 Mes 3'!G102</f>
        <v>0</v>
      </c>
      <c r="H102" s="18">
        <f>F102+'FE-2 Mes 3'!H102</f>
        <v>0</v>
      </c>
      <c r="I102" s="159"/>
      <c r="J102" s="425"/>
      <c r="K102" s="430" t="s">
        <v>101</v>
      </c>
      <c r="L102" s="431"/>
      <c r="M102" s="431"/>
      <c r="N102" s="432"/>
      <c r="O102" s="189"/>
      <c r="P102" s="190"/>
      <c r="Q102" s="19">
        <f>O102+'FE-2 Mes 3'!Q102</f>
        <v>0</v>
      </c>
      <c r="R102" s="20">
        <f>P102+'FE-2 Mes 3'!R102</f>
        <v>0</v>
      </c>
    </row>
    <row r="103" spans="1:18" ht="22" customHeight="1" x14ac:dyDescent="0.35">
      <c r="A103" s="420" t="s">
        <v>102</v>
      </c>
      <c r="B103" s="421"/>
      <c r="C103" s="434" t="s">
        <v>103</v>
      </c>
      <c r="D103" s="435"/>
      <c r="E103" s="185"/>
      <c r="F103" s="186"/>
      <c r="G103" s="14">
        <f>E103+'FE-2 Mes 3'!G103</f>
        <v>0</v>
      </c>
      <c r="H103" s="15">
        <f>F103+'FE-2 Mes 3'!H103</f>
        <v>0</v>
      </c>
      <c r="I103" s="159"/>
      <c r="J103" s="426"/>
      <c r="K103" s="428" t="s">
        <v>104</v>
      </c>
      <c r="L103" s="433"/>
      <c r="M103" s="433"/>
      <c r="N103" s="429"/>
      <c r="O103" s="193"/>
      <c r="P103" s="194"/>
      <c r="Q103" s="22">
        <f>O103+'FE-2 Mes 3'!Q103</f>
        <v>0</v>
      </c>
      <c r="R103" s="23">
        <f>P103+'FE-2 Mes 3'!R103</f>
        <v>0</v>
      </c>
    </row>
    <row r="104" spans="1:18" ht="20.149999999999999" customHeight="1" x14ac:dyDescent="0.35">
      <c r="A104" s="420"/>
      <c r="B104" s="421"/>
      <c r="C104" s="436" t="s">
        <v>105</v>
      </c>
      <c r="D104" s="437"/>
      <c r="E104" s="187"/>
      <c r="F104" s="188"/>
      <c r="G104" s="17">
        <f>E104+'FE-2 Mes 3'!G104</f>
        <v>0</v>
      </c>
      <c r="H104" s="18">
        <f>F104+'FE-2 Mes 3'!H104</f>
        <v>0</v>
      </c>
      <c r="I104" s="159"/>
      <c r="J104" s="438" t="s">
        <v>106</v>
      </c>
      <c r="K104" s="422" t="s">
        <v>107</v>
      </c>
      <c r="L104" s="427"/>
      <c r="M104" s="427"/>
      <c r="N104" s="423"/>
      <c r="O104" s="185"/>
      <c r="P104" s="186"/>
      <c r="Q104" s="14">
        <f>O104+'FE-2 Mes 3'!Q104</f>
        <v>0</v>
      </c>
      <c r="R104" s="15">
        <f>P104+'FE-2 Mes 3'!R104</f>
        <v>0</v>
      </c>
    </row>
    <row r="105" spans="1:18" ht="20.149999999999999" customHeight="1" x14ac:dyDescent="0.35">
      <c r="A105" s="420" t="s">
        <v>108</v>
      </c>
      <c r="B105" s="421"/>
      <c r="C105" s="422" t="s">
        <v>109</v>
      </c>
      <c r="D105" s="423"/>
      <c r="E105" s="185"/>
      <c r="F105" s="186"/>
      <c r="G105" s="14">
        <f>E105+'FE-2 Mes 3'!G105</f>
        <v>0</v>
      </c>
      <c r="H105" s="15">
        <f>F105+'FE-2 Mes 3'!H105</f>
        <v>0</v>
      </c>
      <c r="I105" s="159"/>
      <c r="J105" s="439"/>
      <c r="K105" s="428" t="s">
        <v>110</v>
      </c>
      <c r="L105" s="433"/>
      <c r="M105" s="433"/>
      <c r="N105" s="429"/>
      <c r="O105" s="193"/>
      <c r="P105" s="194"/>
      <c r="Q105" s="22">
        <f>O105+'FE-2 Mes 3'!Q105</f>
        <v>0</v>
      </c>
      <c r="R105" s="23">
        <f>P105+'FE-2 Mes 3'!R105</f>
        <v>0</v>
      </c>
    </row>
    <row r="106" spans="1:18" ht="20.149999999999999" customHeight="1" x14ac:dyDescent="0.35">
      <c r="A106" s="420"/>
      <c r="B106" s="421"/>
      <c r="C106" s="430" t="s">
        <v>111</v>
      </c>
      <c r="D106" s="432"/>
      <c r="E106" s="189"/>
      <c r="F106" s="190"/>
      <c r="G106" s="19">
        <f>E106+'FE-2 Mes 3'!G106</f>
        <v>0</v>
      </c>
      <c r="H106" s="20">
        <f>F106+'FE-2 Mes 3'!H106</f>
        <v>0</v>
      </c>
      <c r="I106" s="159"/>
      <c r="J106" s="438" t="s">
        <v>112</v>
      </c>
      <c r="K106" s="422" t="s">
        <v>113</v>
      </c>
      <c r="L106" s="427"/>
      <c r="M106" s="427"/>
      <c r="N106" s="423"/>
      <c r="O106" s="185"/>
      <c r="P106" s="186"/>
      <c r="Q106" s="14">
        <f>O106+'FE-2 Mes 3'!Q106</f>
        <v>0</v>
      </c>
      <c r="R106" s="15">
        <f>P106+'FE-2 Mes 3'!R106</f>
        <v>0</v>
      </c>
    </row>
    <row r="107" spans="1:18" ht="20.149999999999999" customHeight="1" x14ac:dyDescent="0.35">
      <c r="A107" s="420"/>
      <c r="B107" s="421"/>
      <c r="C107" s="430" t="s">
        <v>114</v>
      </c>
      <c r="D107" s="432"/>
      <c r="E107" s="189"/>
      <c r="F107" s="190"/>
      <c r="G107" s="19">
        <f>E107+'FE-2 Mes 3'!G107</f>
        <v>0</v>
      </c>
      <c r="H107" s="20">
        <f>F107+'FE-2 Mes 3'!H107</f>
        <v>0</v>
      </c>
      <c r="I107" s="159"/>
      <c r="J107" s="440"/>
      <c r="K107" s="430" t="s">
        <v>115</v>
      </c>
      <c r="L107" s="431"/>
      <c r="M107" s="431"/>
      <c r="N107" s="432"/>
      <c r="O107" s="189"/>
      <c r="P107" s="190"/>
      <c r="Q107" s="19">
        <f>O107+'FE-2 Mes 3'!Q107</f>
        <v>0</v>
      </c>
      <c r="R107" s="20">
        <f>P107+'FE-2 Mes 3'!R107</f>
        <v>0</v>
      </c>
    </row>
    <row r="108" spans="1:18" ht="20.149999999999999" customHeight="1" x14ac:dyDescent="0.35">
      <c r="A108" s="420"/>
      <c r="B108" s="421"/>
      <c r="C108" s="430" t="s">
        <v>116</v>
      </c>
      <c r="D108" s="432"/>
      <c r="E108" s="189"/>
      <c r="F108" s="190"/>
      <c r="G108" s="19">
        <f>E108+'FE-2 Mes 3'!G108</f>
        <v>0</v>
      </c>
      <c r="H108" s="20">
        <f>F108+'FE-2 Mes 3'!H108</f>
        <v>0</v>
      </c>
      <c r="I108" s="159"/>
      <c r="J108" s="440"/>
      <c r="K108" s="430" t="s">
        <v>117</v>
      </c>
      <c r="L108" s="431"/>
      <c r="M108" s="431"/>
      <c r="N108" s="432"/>
      <c r="O108" s="189"/>
      <c r="P108" s="190"/>
      <c r="Q108" s="19">
        <f>O108+'FE-2 Mes 3'!Q108</f>
        <v>0</v>
      </c>
      <c r="R108" s="20">
        <f>P108+'FE-2 Mes 3'!R108</f>
        <v>0</v>
      </c>
    </row>
    <row r="109" spans="1:18" ht="20.149999999999999" customHeight="1" x14ac:dyDescent="0.35">
      <c r="A109" s="420"/>
      <c r="B109" s="421"/>
      <c r="C109" s="430" t="s">
        <v>118</v>
      </c>
      <c r="D109" s="432"/>
      <c r="E109" s="189"/>
      <c r="F109" s="190"/>
      <c r="G109" s="19">
        <f>E109+'FE-2 Mes 3'!G109</f>
        <v>0</v>
      </c>
      <c r="H109" s="20">
        <f>F109+'FE-2 Mes 3'!H109</f>
        <v>0</v>
      </c>
      <c r="I109" s="159"/>
      <c r="J109" s="439"/>
      <c r="K109" s="428" t="s">
        <v>119</v>
      </c>
      <c r="L109" s="433"/>
      <c r="M109" s="433"/>
      <c r="N109" s="429"/>
      <c r="O109" s="193"/>
      <c r="P109" s="194"/>
      <c r="Q109" s="22">
        <f>O109+'FE-2 Mes 3'!Q109</f>
        <v>0</v>
      </c>
      <c r="R109" s="23">
        <f>P109+'FE-2 Mes 3'!R109</f>
        <v>0</v>
      </c>
    </row>
    <row r="110" spans="1:18" ht="22" customHeight="1" x14ac:dyDescent="0.35">
      <c r="A110" s="420"/>
      <c r="B110" s="421"/>
      <c r="C110" s="430" t="s">
        <v>120</v>
      </c>
      <c r="D110" s="432"/>
      <c r="E110" s="189"/>
      <c r="F110" s="190"/>
      <c r="G110" s="19">
        <f>E110+'FE-2 Mes 3'!G110</f>
        <v>0</v>
      </c>
      <c r="H110" s="20">
        <f>F110+'FE-2 Mes 3'!H110</f>
        <v>0</v>
      </c>
      <c r="I110" s="159"/>
      <c r="J110" s="438" t="s">
        <v>121</v>
      </c>
      <c r="K110" s="422" t="s">
        <v>122</v>
      </c>
      <c r="L110" s="427"/>
      <c r="M110" s="427"/>
      <c r="N110" s="423"/>
      <c r="O110" s="185"/>
      <c r="P110" s="186"/>
      <c r="Q110" s="14">
        <f>O110+'FE-2 Mes 3'!Q110</f>
        <v>0</v>
      </c>
      <c r="R110" s="15">
        <f>P110+'FE-2 Mes 3'!R110</f>
        <v>0</v>
      </c>
    </row>
    <row r="111" spans="1:18" ht="20.149999999999999" customHeight="1" x14ac:dyDescent="0.35">
      <c r="A111" s="420"/>
      <c r="B111" s="421"/>
      <c r="C111" s="430" t="s">
        <v>123</v>
      </c>
      <c r="D111" s="432"/>
      <c r="E111" s="189"/>
      <c r="F111" s="190"/>
      <c r="G111" s="19">
        <f>E111+'FE-2 Mes 3'!G111</f>
        <v>0</v>
      </c>
      <c r="H111" s="20">
        <f>F111+'FE-2 Mes 3'!H111</f>
        <v>0</v>
      </c>
      <c r="I111" s="159"/>
      <c r="J111" s="440"/>
      <c r="K111" s="430" t="s">
        <v>124</v>
      </c>
      <c r="L111" s="431"/>
      <c r="M111" s="431"/>
      <c r="N111" s="432"/>
      <c r="O111" s="189"/>
      <c r="P111" s="190"/>
      <c r="Q111" s="19">
        <f>O111+'FE-2 Mes 3'!Q111</f>
        <v>0</v>
      </c>
      <c r="R111" s="20">
        <f>P111+'FE-2 Mes 3'!R111</f>
        <v>0</v>
      </c>
    </row>
    <row r="112" spans="1:18" ht="22" customHeight="1" x14ac:dyDescent="0.35">
      <c r="A112" s="420"/>
      <c r="B112" s="421"/>
      <c r="C112" s="430" t="s">
        <v>125</v>
      </c>
      <c r="D112" s="432"/>
      <c r="E112" s="189"/>
      <c r="F112" s="190"/>
      <c r="G112" s="19">
        <f>E112+'FE-2 Mes 3'!G112</f>
        <v>0</v>
      </c>
      <c r="H112" s="20">
        <f>F112+'FE-2 Mes 3'!H112</f>
        <v>0</v>
      </c>
      <c r="I112" s="159"/>
      <c r="J112" s="439"/>
      <c r="K112" s="428" t="s">
        <v>126</v>
      </c>
      <c r="L112" s="433"/>
      <c r="M112" s="433"/>
      <c r="N112" s="429"/>
      <c r="O112" s="193"/>
      <c r="P112" s="194"/>
      <c r="Q112" s="22">
        <f>O112+'FE-2 Mes 3'!Q112</f>
        <v>0</v>
      </c>
      <c r="R112" s="23">
        <f>P112+'FE-2 Mes 3'!R112</f>
        <v>0</v>
      </c>
    </row>
    <row r="113" spans="1:18" ht="21.75" customHeight="1" x14ac:dyDescent="0.35">
      <c r="A113" s="420"/>
      <c r="B113" s="421"/>
      <c r="C113" s="428" t="s">
        <v>127</v>
      </c>
      <c r="D113" s="429"/>
      <c r="E113" s="189"/>
      <c r="F113" s="190"/>
      <c r="G113" s="19">
        <f>E113+'FE-2 Mes 3'!G113</f>
        <v>0</v>
      </c>
      <c r="H113" s="20">
        <f>F113+'FE-2 Mes 3'!H113</f>
        <v>0</v>
      </c>
      <c r="I113" s="159"/>
      <c r="J113" s="438" t="s">
        <v>128</v>
      </c>
      <c r="K113" s="422" t="s">
        <v>129</v>
      </c>
      <c r="L113" s="427"/>
      <c r="M113" s="427"/>
      <c r="N113" s="423"/>
      <c r="O113" s="185"/>
      <c r="P113" s="186"/>
      <c r="Q113" s="14">
        <f>O113+'FE-2 Mes 3'!Q113</f>
        <v>0</v>
      </c>
      <c r="R113" s="15">
        <f>P113+'FE-2 Mes 3'!R113</f>
        <v>0</v>
      </c>
    </row>
    <row r="114" spans="1:18" ht="24.75" customHeight="1" x14ac:dyDescent="0.35">
      <c r="A114" s="420" t="s">
        <v>130</v>
      </c>
      <c r="B114" s="421"/>
      <c r="C114" s="441" t="s">
        <v>131</v>
      </c>
      <c r="D114" s="442"/>
      <c r="E114" s="191"/>
      <c r="F114" s="192"/>
      <c r="G114" s="27">
        <f>E114+'FE-2 Mes 3'!G114</f>
        <v>0</v>
      </c>
      <c r="H114" s="28">
        <f>F114+'FE-2 Mes 3'!H114</f>
        <v>0</v>
      </c>
      <c r="I114" s="159"/>
      <c r="J114" s="440"/>
      <c r="K114" s="430" t="s">
        <v>132</v>
      </c>
      <c r="L114" s="431"/>
      <c r="M114" s="431"/>
      <c r="N114" s="432"/>
      <c r="O114" s="189"/>
      <c r="P114" s="190"/>
      <c r="Q114" s="19">
        <f>O114+'FE-2 Mes 3'!Q114</f>
        <v>0</v>
      </c>
      <c r="R114" s="20">
        <f>P114+'FE-2 Mes 3'!R114</f>
        <v>0</v>
      </c>
    </row>
    <row r="115" spans="1:18" ht="20.149999999999999" customHeight="1" x14ac:dyDescent="0.35">
      <c r="A115" s="420" t="s">
        <v>133</v>
      </c>
      <c r="B115" s="421"/>
      <c r="C115" s="422" t="s">
        <v>134</v>
      </c>
      <c r="D115" s="423"/>
      <c r="E115" s="185"/>
      <c r="F115" s="186"/>
      <c r="G115" s="14">
        <f>E115+'FE-2 Mes 3'!G115</f>
        <v>0</v>
      </c>
      <c r="H115" s="15">
        <f>F115+'FE-2 Mes 3'!H115</f>
        <v>0</v>
      </c>
      <c r="I115" s="159"/>
      <c r="J115" s="440"/>
      <c r="K115" s="430" t="s">
        <v>135</v>
      </c>
      <c r="L115" s="431"/>
      <c r="M115" s="431"/>
      <c r="N115" s="432"/>
      <c r="O115" s="189"/>
      <c r="P115" s="190"/>
      <c r="Q115" s="19">
        <f>O115+'FE-2 Mes 3'!Q115</f>
        <v>0</v>
      </c>
      <c r="R115" s="20">
        <f>P115+'FE-2 Mes 3'!R115</f>
        <v>0</v>
      </c>
    </row>
    <row r="116" spans="1:18" ht="22" customHeight="1" x14ac:dyDescent="0.35">
      <c r="A116" s="420"/>
      <c r="B116" s="421"/>
      <c r="C116" s="430" t="s">
        <v>136</v>
      </c>
      <c r="D116" s="432"/>
      <c r="E116" s="189"/>
      <c r="F116" s="190"/>
      <c r="G116" s="19">
        <f>E116+'FE-2 Mes 3'!G116</f>
        <v>0</v>
      </c>
      <c r="H116" s="20">
        <f>F116+'FE-2 Mes 3'!H116</f>
        <v>0</v>
      </c>
      <c r="I116" s="159"/>
      <c r="J116" s="439"/>
      <c r="K116" s="428" t="s">
        <v>137</v>
      </c>
      <c r="L116" s="433"/>
      <c r="M116" s="433"/>
      <c r="N116" s="429"/>
      <c r="O116" s="193"/>
      <c r="P116" s="194"/>
      <c r="Q116" s="22">
        <f>O116+'FE-2 Mes 3'!Q116</f>
        <v>0</v>
      </c>
      <c r="R116" s="23">
        <f>P116+'FE-2 Mes 3'!R116</f>
        <v>0</v>
      </c>
    </row>
    <row r="117" spans="1:18" ht="22" customHeight="1" x14ac:dyDescent="0.35">
      <c r="A117" s="420"/>
      <c r="B117" s="421"/>
      <c r="C117" s="430" t="s">
        <v>138</v>
      </c>
      <c r="D117" s="432"/>
      <c r="E117" s="189"/>
      <c r="F117" s="190"/>
      <c r="G117" s="19">
        <f>E117+'FE-2 Mes 3'!G117</f>
        <v>0</v>
      </c>
      <c r="H117" s="20">
        <f>F117+'FE-2 Mes 3'!H117</f>
        <v>0</v>
      </c>
      <c r="I117" s="159"/>
      <c r="J117" s="438" t="s">
        <v>139</v>
      </c>
      <c r="K117" s="422" t="s">
        <v>140</v>
      </c>
      <c r="L117" s="427"/>
      <c r="M117" s="427"/>
      <c r="N117" s="423"/>
      <c r="O117" s="185"/>
      <c r="P117" s="186"/>
      <c r="Q117" s="14">
        <f>O117+'FE-2 Mes 3'!Q117</f>
        <v>0</v>
      </c>
      <c r="R117" s="15">
        <f>P117+'FE-2 Mes 3'!R117</f>
        <v>0</v>
      </c>
    </row>
    <row r="118" spans="1:18" ht="20.149999999999999" customHeight="1" x14ac:dyDescent="0.35">
      <c r="A118" s="420"/>
      <c r="B118" s="421"/>
      <c r="C118" s="430" t="s">
        <v>141</v>
      </c>
      <c r="D118" s="432"/>
      <c r="E118" s="189"/>
      <c r="F118" s="190"/>
      <c r="G118" s="19">
        <f>E118+'FE-2 Mes 3'!G118</f>
        <v>0</v>
      </c>
      <c r="H118" s="20">
        <f>F118+'FE-2 Mes 3'!H118</f>
        <v>0</v>
      </c>
      <c r="I118" s="159"/>
      <c r="J118" s="439"/>
      <c r="K118" s="428" t="s">
        <v>142</v>
      </c>
      <c r="L118" s="433"/>
      <c r="M118" s="433"/>
      <c r="N118" s="429"/>
      <c r="O118" s="193"/>
      <c r="P118" s="194"/>
      <c r="Q118" s="22">
        <f>O118+'FE-2 Mes 3'!Q118</f>
        <v>0</v>
      </c>
      <c r="R118" s="23">
        <f>P118+'FE-2 Mes 3'!R118</f>
        <v>0</v>
      </c>
    </row>
    <row r="119" spans="1:18" ht="20.149999999999999" customHeight="1" x14ac:dyDescent="0.35">
      <c r="A119" s="420"/>
      <c r="B119" s="421"/>
      <c r="C119" s="428" t="s">
        <v>143</v>
      </c>
      <c r="D119" s="429"/>
      <c r="E119" s="189"/>
      <c r="F119" s="190"/>
      <c r="G119" s="19">
        <f>E119+'FE-2 Mes 3'!G119</f>
        <v>0</v>
      </c>
      <c r="H119" s="20">
        <f>F119+'FE-2 Mes 3'!H119</f>
        <v>0</v>
      </c>
      <c r="I119" s="159"/>
      <c r="J119" s="438" t="s">
        <v>144</v>
      </c>
      <c r="K119" s="422" t="s">
        <v>145</v>
      </c>
      <c r="L119" s="427"/>
      <c r="M119" s="427"/>
      <c r="N119" s="423"/>
      <c r="O119" s="185"/>
      <c r="P119" s="186"/>
      <c r="Q119" s="14">
        <f>O119+'FE-2 Mes 3'!Q119</f>
        <v>0</v>
      </c>
      <c r="R119" s="15">
        <f>P119+'FE-2 Mes 3'!R119</f>
        <v>0</v>
      </c>
    </row>
    <row r="120" spans="1:18" ht="20.149999999999999" customHeight="1" x14ac:dyDescent="0.35">
      <c r="A120" s="420" t="s">
        <v>146</v>
      </c>
      <c r="B120" s="421"/>
      <c r="C120" s="434" t="s">
        <v>147</v>
      </c>
      <c r="D120" s="435"/>
      <c r="E120" s="185"/>
      <c r="F120" s="186"/>
      <c r="G120" s="14">
        <f>E120+'FE-2 Mes 3'!G120</f>
        <v>0</v>
      </c>
      <c r="H120" s="15">
        <f>F120+'FE-2 Mes 3'!H120</f>
        <v>0</v>
      </c>
      <c r="I120" s="159"/>
      <c r="J120" s="440"/>
      <c r="K120" s="430" t="s">
        <v>148</v>
      </c>
      <c r="L120" s="431"/>
      <c r="M120" s="431"/>
      <c r="N120" s="432"/>
      <c r="O120" s="189"/>
      <c r="P120" s="190"/>
      <c r="Q120" s="19">
        <f>O120+'FE-2 Mes 3'!Q120</f>
        <v>0</v>
      </c>
      <c r="R120" s="20">
        <f>P120+'FE-2 Mes 3'!R120</f>
        <v>0</v>
      </c>
    </row>
    <row r="121" spans="1:18" ht="20.149999999999999" customHeight="1" x14ac:dyDescent="0.35">
      <c r="A121" s="420"/>
      <c r="B121" s="421"/>
      <c r="C121" s="430" t="s">
        <v>149</v>
      </c>
      <c r="D121" s="432"/>
      <c r="E121" s="189"/>
      <c r="F121" s="190"/>
      <c r="G121" s="19">
        <f>E121+'FE-2 Mes 3'!G121</f>
        <v>0</v>
      </c>
      <c r="H121" s="20">
        <f>F121+'FE-2 Mes 3'!H121</f>
        <v>0</v>
      </c>
      <c r="I121" s="159"/>
      <c r="J121" s="439"/>
      <c r="K121" s="428" t="s">
        <v>150</v>
      </c>
      <c r="L121" s="433"/>
      <c r="M121" s="433"/>
      <c r="N121" s="429"/>
      <c r="O121" s="193"/>
      <c r="P121" s="194"/>
      <c r="Q121" s="22">
        <f>O121+'FE-2 Mes 3'!Q121</f>
        <v>0</v>
      </c>
      <c r="R121" s="23">
        <f>P121+'FE-2 Mes 3'!R121</f>
        <v>0</v>
      </c>
    </row>
    <row r="122" spans="1:18" ht="22" customHeight="1" x14ac:dyDescent="0.35">
      <c r="A122" s="420"/>
      <c r="B122" s="421"/>
      <c r="C122" s="430" t="s">
        <v>151</v>
      </c>
      <c r="D122" s="432"/>
      <c r="E122" s="189"/>
      <c r="F122" s="190"/>
      <c r="G122" s="19">
        <f>E122+'FE-2 Mes 3'!G122</f>
        <v>0</v>
      </c>
      <c r="H122" s="20">
        <f>F122+'FE-2 Mes 3'!H122</f>
        <v>0</v>
      </c>
      <c r="I122" s="159"/>
      <c r="J122" s="438" t="s">
        <v>152</v>
      </c>
      <c r="K122" s="422" t="s">
        <v>153</v>
      </c>
      <c r="L122" s="427"/>
      <c r="M122" s="427"/>
      <c r="N122" s="423"/>
      <c r="O122" s="185"/>
      <c r="P122" s="186"/>
      <c r="Q122" s="14">
        <f>O122+'FE-2 Mes 3'!Q122</f>
        <v>0</v>
      </c>
      <c r="R122" s="15">
        <f>P122+'FE-2 Mes 3'!R122</f>
        <v>0</v>
      </c>
    </row>
    <row r="123" spans="1:18" ht="22" customHeight="1" x14ac:dyDescent="0.35">
      <c r="A123" s="420"/>
      <c r="B123" s="421"/>
      <c r="C123" s="430" t="s">
        <v>154</v>
      </c>
      <c r="D123" s="432"/>
      <c r="E123" s="189"/>
      <c r="F123" s="190"/>
      <c r="G123" s="19">
        <f>E123+'FE-2 Mes 3'!G123</f>
        <v>0</v>
      </c>
      <c r="H123" s="20">
        <f>F123+'FE-2 Mes 3'!H123</f>
        <v>0</v>
      </c>
      <c r="I123" s="159"/>
      <c r="J123" s="440"/>
      <c r="K123" s="430" t="s">
        <v>155</v>
      </c>
      <c r="L123" s="431"/>
      <c r="M123" s="431"/>
      <c r="N123" s="432"/>
      <c r="O123" s="189"/>
      <c r="P123" s="190"/>
      <c r="Q123" s="19">
        <f>O123+'FE-2 Mes 3'!Q123</f>
        <v>0</v>
      </c>
      <c r="R123" s="20">
        <f>P123+'FE-2 Mes 3'!R123</f>
        <v>0</v>
      </c>
    </row>
    <row r="124" spans="1:18" ht="22" customHeight="1" x14ac:dyDescent="0.35">
      <c r="A124" s="420"/>
      <c r="B124" s="421"/>
      <c r="C124" s="436" t="s">
        <v>156</v>
      </c>
      <c r="D124" s="437"/>
      <c r="E124" s="193"/>
      <c r="F124" s="194"/>
      <c r="G124" s="22">
        <f>E124+'FE-2 Mes 3'!G124</f>
        <v>0</v>
      </c>
      <c r="H124" s="23">
        <f>F124+'FE-2 Mes 3'!H124</f>
        <v>0</v>
      </c>
      <c r="I124" s="159"/>
      <c r="J124" s="440"/>
      <c r="K124" s="430" t="s">
        <v>157</v>
      </c>
      <c r="L124" s="431"/>
      <c r="M124" s="431"/>
      <c r="N124" s="432"/>
      <c r="O124" s="189"/>
      <c r="P124" s="190"/>
      <c r="Q124" s="19">
        <f>O124+'FE-2 Mes 3'!Q124</f>
        <v>0</v>
      </c>
      <c r="R124" s="20">
        <f>P124+'FE-2 Mes 3'!R124</f>
        <v>0</v>
      </c>
    </row>
    <row r="125" spans="1:18" ht="22" customHeight="1" x14ac:dyDescent="0.35">
      <c r="A125" s="420" t="s">
        <v>158</v>
      </c>
      <c r="B125" s="421"/>
      <c r="C125" s="454" t="s">
        <v>159</v>
      </c>
      <c r="D125" s="455"/>
      <c r="E125" s="191"/>
      <c r="F125" s="192"/>
      <c r="G125" s="27">
        <f>E125+'FE-2 Mes 3'!G125</f>
        <v>0</v>
      </c>
      <c r="H125" s="28">
        <f>F125+'FE-2 Mes 3'!H125</f>
        <v>0</v>
      </c>
      <c r="I125" s="159"/>
      <c r="J125" s="443"/>
      <c r="K125" s="428" t="s">
        <v>160</v>
      </c>
      <c r="L125" s="433"/>
      <c r="M125" s="433"/>
      <c r="N125" s="429"/>
      <c r="O125" s="193"/>
      <c r="P125" s="194"/>
      <c r="Q125" s="22">
        <f>O125+'FE-2 Mes 3'!Q125</f>
        <v>0</v>
      </c>
      <c r="R125" s="23">
        <f>P125+'FE-2 Mes 3'!R125</f>
        <v>0</v>
      </c>
    </row>
    <row r="126" spans="1:18" ht="7.5" customHeight="1" thickBot="1" x14ac:dyDescent="0.4">
      <c r="A126" s="444"/>
      <c r="B126" s="444"/>
      <c r="C126" s="444"/>
      <c r="D126" s="444"/>
      <c r="E126" s="444"/>
      <c r="F126" s="444"/>
      <c r="G126" s="444"/>
      <c r="H126" s="444"/>
      <c r="I126" s="444"/>
      <c r="J126" s="444"/>
      <c r="K126" s="444"/>
      <c r="L126" s="444"/>
      <c r="M126" s="444"/>
      <c r="N126" s="444"/>
      <c r="O126" s="444"/>
      <c r="P126" s="444"/>
      <c r="Q126" s="444"/>
    </row>
    <row r="127" spans="1:18" ht="25" customHeight="1" thickBot="1" x14ac:dyDescent="0.4">
      <c r="A127" s="467" t="s">
        <v>161</v>
      </c>
      <c r="B127" s="467"/>
      <c r="C127" s="467"/>
      <c r="D127" s="467"/>
      <c r="E127" s="29">
        <f>SUM(E101:E125)</f>
        <v>0</v>
      </c>
      <c r="F127" s="30">
        <f>SUM(F101:F125)</f>
        <v>0</v>
      </c>
      <c r="G127" s="31">
        <f>SUM(G101:G125)</f>
        <v>0</v>
      </c>
      <c r="H127" s="30">
        <f>SUM(H101:H125)</f>
        <v>0</v>
      </c>
      <c r="I127" s="163"/>
      <c r="J127" s="456" t="s">
        <v>161</v>
      </c>
      <c r="K127" s="457"/>
      <c r="L127" s="457"/>
      <c r="M127" s="457"/>
      <c r="N127" s="458"/>
      <c r="O127" s="29">
        <f>SUM(O101:O125)</f>
        <v>0</v>
      </c>
      <c r="P127" s="30">
        <f>SUM(P101:P125)</f>
        <v>0</v>
      </c>
      <c r="Q127" s="31">
        <f>SUM(Q101:Q125)</f>
        <v>0</v>
      </c>
      <c r="R127" s="30">
        <f>SUM(R101:R125)</f>
        <v>0</v>
      </c>
    </row>
    <row r="128" spans="1:18" ht="13.5" customHeight="1" thickBot="1" x14ac:dyDescent="0.4">
      <c r="A128" s="55"/>
      <c r="B128" s="55"/>
      <c r="C128" s="55"/>
      <c r="D128" s="55"/>
      <c r="E128" s="55"/>
      <c r="F128" s="55"/>
      <c r="G128" s="55"/>
      <c r="H128" s="55"/>
      <c r="J128" s="55"/>
      <c r="K128" s="55"/>
      <c r="L128" s="55"/>
      <c r="M128" s="55"/>
      <c r="N128" s="55"/>
      <c r="O128" s="55"/>
      <c r="P128" s="55"/>
      <c r="Q128" s="55"/>
      <c r="R128" s="55"/>
    </row>
    <row r="129" spans="1:18" ht="18.75" customHeight="1" thickBot="1" x14ac:dyDescent="0.4">
      <c r="A129" s="230" t="s">
        <v>162</v>
      </c>
      <c r="B129" s="230"/>
      <c r="C129" s="230"/>
      <c r="D129" s="230"/>
      <c r="E129" s="230"/>
      <c r="F129" s="230"/>
      <c r="G129" s="230"/>
      <c r="H129" s="230"/>
      <c r="I129" s="230"/>
      <c r="J129" s="230"/>
      <c r="K129" s="230"/>
      <c r="L129" s="230"/>
      <c r="M129" s="230"/>
      <c r="N129" s="230"/>
      <c r="O129" s="164">
        <f>E127+O127</f>
        <v>0</v>
      </c>
      <c r="P129" s="165">
        <f>F127+P127</f>
        <v>0</v>
      </c>
      <c r="Q129" s="164">
        <f>G127+Q127</f>
        <v>0</v>
      </c>
      <c r="R129" s="166">
        <f>H127+R127</f>
        <v>0</v>
      </c>
    </row>
    <row r="130" spans="1:18" ht="12.75" customHeight="1" x14ac:dyDescent="0.35">
      <c r="A130" s="449" t="s">
        <v>163</v>
      </c>
      <c r="B130" s="449"/>
      <c r="C130" s="449"/>
      <c r="D130" s="449"/>
      <c r="E130" s="449"/>
      <c r="F130" s="449"/>
      <c r="G130" s="449"/>
      <c r="H130" s="449"/>
      <c r="I130" s="449"/>
      <c r="J130" s="449"/>
      <c r="K130" s="449"/>
      <c r="L130" s="449"/>
      <c r="M130" s="449"/>
      <c r="N130" s="449"/>
      <c r="O130" s="167"/>
      <c r="P130" s="55"/>
      <c r="Q130" s="55"/>
      <c r="R130" s="55"/>
    </row>
    <row r="131" spans="1:18" ht="14.25" customHeight="1" x14ac:dyDescent="0.35">
      <c r="A131" s="55"/>
      <c r="B131" s="55"/>
      <c r="C131" s="55"/>
      <c r="D131" s="55"/>
      <c r="E131" s="55"/>
      <c r="F131" s="55"/>
      <c r="G131" s="55"/>
      <c r="H131" s="55"/>
      <c r="J131" s="55"/>
      <c r="K131" s="55"/>
      <c r="L131" s="55"/>
      <c r="M131" s="55"/>
      <c r="N131" s="55"/>
      <c r="O131" s="55"/>
      <c r="P131" s="55"/>
      <c r="Q131" s="55"/>
      <c r="R131" s="55"/>
    </row>
    <row r="132" spans="1:18" ht="26.15" customHeight="1" x14ac:dyDescent="0.35">
      <c r="A132" s="450" t="s">
        <v>164</v>
      </c>
      <c r="B132" s="451"/>
      <c r="C132" s="451"/>
      <c r="D132" s="451"/>
      <c r="E132" s="451"/>
      <c r="F132" s="451"/>
      <c r="G132" s="451"/>
      <c r="H132" s="451"/>
      <c r="I132" s="451"/>
      <c r="J132" s="451"/>
      <c r="K132" s="452"/>
      <c r="L132" s="523"/>
      <c r="M132" s="524"/>
      <c r="N132" s="524"/>
      <c r="O132" s="524"/>
      <c r="P132" s="524"/>
      <c r="Q132" s="524"/>
      <c r="R132" s="525"/>
    </row>
    <row r="133" spans="1:18" x14ac:dyDescent="0.35">
      <c r="A133" s="55"/>
      <c r="B133" s="55"/>
      <c r="C133" s="55"/>
      <c r="D133" s="55"/>
      <c r="E133" s="55"/>
      <c r="F133" s="55"/>
      <c r="G133" s="55"/>
      <c r="H133" s="55"/>
      <c r="J133" s="55"/>
      <c r="K133" s="55"/>
      <c r="L133" s="55"/>
      <c r="M133" s="55"/>
      <c r="N133" s="55"/>
      <c r="O133" s="55"/>
      <c r="P133" s="55"/>
      <c r="Q133" s="55"/>
      <c r="R133" s="55"/>
    </row>
  </sheetData>
  <sheetProtection algorithmName="SHA-512" hashValue="KdTntLW1fYcvy87r1hopy7EQm1fOeRxVPcxYkCehUWkqVJXJ1goMXURg9yobWoReTRhwJAe2v9ajQANmxLuixQ==" saltValue="WuLNRj+d4nnPTvGMw6xdFA==" spinCount="100000" sheet="1" objects="1" scenarios="1"/>
  <mergeCells count="262">
    <mergeCell ref="O49:P49"/>
    <mergeCell ref="Q49:R49"/>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B34:N34"/>
    <mergeCell ref="O34:P34"/>
    <mergeCell ref="Q34:R34"/>
    <mergeCell ref="B35:N35"/>
    <mergeCell ref="O35:P35"/>
    <mergeCell ref="Q35:R35"/>
    <mergeCell ref="B32:N32"/>
    <mergeCell ref="O32:P32"/>
    <mergeCell ref="Q32:R32"/>
    <mergeCell ref="B33:N33"/>
    <mergeCell ref="O33:P33"/>
    <mergeCell ref="Q33:R33"/>
    <mergeCell ref="B41:N41"/>
    <mergeCell ref="O41:P41"/>
    <mergeCell ref="Q41:R41"/>
    <mergeCell ref="B42:N42"/>
    <mergeCell ref="O42:P42"/>
    <mergeCell ref="Q42:R42"/>
    <mergeCell ref="B39:N39"/>
    <mergeCell ref="O39:P39"/>
    <mergeCell ref="Q39:R39"/>
    <mergeCell ref="B40:N40"/>
    <mergeCell ref="O40:P40"/>
    <mergeCell ref="Q40:R40"/>
    <mergeCell ref="B50:N50"/>
    <mergeCell ref="O50:P50"/>
    <mergeCell ref="Q50:R50"/>
    <mergeCell ref="B51:N51"/>
    <mergeCell ref="O51:P51"/>
    <mergeCell ref="Q51:R51"/>
    <mergeCell ref="B43:N43"/>
    <mergeCell ref="O43:P43"/>
    <mergeCell ref="Q43:R43"/>
    <mergeCell ref="B44:N44"/>
    <mergeCell ref="O44:P44"/>
    <mergeCell ref="Q44:R44"/>
    <mergeCell ref="B45:N45"/>
    <mergeCell ref="O45:P45"/>
    <mergeCell ref="Q45:R45"/>
    <mergeCell ref="O46:P46"/>
    <mergeCell ref="Q46:R46"/>
    <mergeCell ref="B47:N47"/>
    <mergeCell ref="O47:P47"/>
    <mergeCell ref="Q47:R47"/>
    <mergeCell ref="B48:N48"/>
    <mergeCell ref="O48:P48"/>
    <mergeCell ref="Q48:R48"/>
    <mergeCell ref="B49:N49"/>
    <mergeCell ref="A55:Q55"/>
    <mergeCell ref="A57:B58"/>
    <mergeCell ref="C57:J58"/>
    <mergeCell ref="K57:L58"/>
    <mergeCell ref="M57:N58"/>
    <mergeCell ref="O57:P58"/>
    <mergeCell ref="Q57:R58"/>
    <mergeCell ref="B52:N52"/>
    <mergeCell ref="O52:P52"/>
    <mergeCell ref="Q52:R52"/>
    <mergeCell ref="B53:N53"/>
    <mergeCell ref="O53:P53"/>
    <mergeCell ref="Q53:R53"/>
    <mergeCell ref="A64:B64"/>
    <mergeCell ref="C64:J64"/>
    <mergeCell ref="K64:L64"/>
    <mergeCell ref="M64:N64"/>
    <mergeCell ref="O64:P64"/>
    <mergeCell ref="Q64:R64"/>
    <mergeCell ref="A59:B59"/>
    <mergeCell ref="C59:J59"/>
    <mergeCell ref="K59:L59"/>
    <mergeCell ref="M59:N59"/>
    <mergeCell ref="O59:P59"/>
    <mergeCell ref="Q59:R59"/>
    <mergeCell ref="M63:N63"/>
    <mergeCell ref="M62:N62"/>
    <mergeCell ref="M61:N61"/>
    <mergeCell ref="M60:N60"/>
    <mergeCell ref="K63:L63"/>
    <mergeCell ref="K62:L62"/>
    <mergeCell ref="K61:L61"/>
    <mergeCell ref="K60:L60"/>
    <mergeCell ref="O63:P63"/>
    <mergeCell ref="O62:P62"/>
    <mergeCell ref="O61:P61"/>
    <mergeCell ref="O60:P60"/>
    <mergeCell ref="Q67:R67"/>
    <mergeCell ref="A66:B66"/>
    <mergeCell ref="C66:J66"/>
    <mergeCell ref="K66:L66"/>
    <mergeCell ref="M66:N66"/>
    <mergeCell ref="O66:P66"/>
    <mergeCell ref="Q66:R66"/>
    <mergeCell ref="A65:B65"/>
    <mergeCell ref="C65:J65"/>
    <mergeCell ref="K65:L65"/>
    <mergeCell ref="M65:N65"/>
    <mergeCell ref="O65:P65"/>
    <mergeCell ref="Q65:R65"/>
    <mergeCell ref="A70:O70"/>
    <mergeCell ref="B71:O71"/>
    <mergeCell ref="B72:O72"/>
    <mergeCell ref="B73:O73"/>
    <mergeCell ref="B74:O74"/>
    <mergeCell ref="B75:O75"/>
    <mergeCell ref="A67:B67"/>
    <mergeCell ref="C67:J67"/>
    <mergeCell ref="K67:L67"/>
    <mergeCell ref="M67:N67"/>
    <mergeCell ref="O67:P67"/>
    <mergeCell ref="A82:N82"/>
    <mergeCell ref="A83:O83"/>
    <mergeCell ref="B84:O84"/>
    <mergeCell ref="B85:O85"/>
    <mergeCell ref="B86:O86"/>
    <mergeCell ref="B87:O87"/>
    <mergeCell ref="B76:O76"/>
    <mergeCell ref="B77:O77"/>
    <mergeCell ref="B78:O78"/>
    <mergeCell ref="B79:O79"/>
    <mergeCell ref="A80:K80"/>
    <mergeCell ref="H81:J81"/>
    <mergeCell ref="A96:R96"/>
    <mergeCell ref="A98:D98"/>
    <mergeCell ref="E98:F98"/>
    <mergeCell ref="G98:H98"/>
    <mergeCell ref="J98:N98"/>
    <mergeCell ref="O98:P98"/>
    <mergeCell ref="Q98:R98"/>
    <mergeCell ref="B88:O88"/>
    <mergeCell ref="B89:O89"/>
    <mergeCell ref="B90:O90"/>
    <mergeCell ref="B91:O91"/>
    <mergeCell ref="B92:O92"/>
    <mergeCell ref="B93:O93"/>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C119:D119"/>
    <mergeCell ref="J119:J121"/>
    <mergeCell ref="K119:N119"/>
    <mergeCell ref="A120:B124"/>
    <mergeCell ref="C120:D120"/>
    <mergeCell ref="K120:N120"/>
    <mergeCell ref="C121:D121"/>
    <mergeCell ref="K121:N121"/>
    <mergeCell ref="C122:D122"/>
    <mergeCell ref="J122:J125"/>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s>
  <pageMargins left="0.7" right="0.7" top="0.75" bottom="0.75" header="0.3" footer="0.3"/>
  <pageSetup orientation="portrait" r:id="rId1"/>
</worksheet>
</file>

<file path=docMetadata/LabelInfo.xml><?xml version="1.0" encoding="utf-8"?>
<clbl:labelList xmlns:clbl="http://schemas.microsoft.com/office/2020/mipLabelMetadata">
  <clbl:label id="{6ebbfa72-b3b6-4c1f-8b23-058d4f67f013}" enabled="1" method="Privileged" siteId="{bf1ce8b5-5d39-4bc5-ad6e-07b3e4d7d67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Instructivo FE-1</vt:lpstr>
      <vt:lpstr>FE-1 pag 1-3</vt:lpstr>
      <vt:lpstr>Listas desplegables</vt:lpstr>
      <vt:lpstr>FE-1 pag 4</vt:lpstr>
      <vt:lpstr>FE-1 pag 5</vt:lpstr>
      <vt:lpstr>FE-2 Mes 1</vt:lpstr>
      <vt:lpstr>FE-2 Mes 2</vt:lpstr>
      <vt:lpstr>FE-2 Mes 3</vt:lpstr>
      <vt:lpstr>FE-2 Mes 4</vt:lpstr>
      <vt:lpstr>FE-2 Mes 5</vt:lpstr>
      <vt:lpstr>FE-2 Mes 6</vt:lpstr>
      <vt:lpstr>FE-2 Mes 7</vt:lpstr>
      <vt:lpstr>FE-2 Mes 8</vt:lpstr>
      <vt:lpstr>FE-2 Mes 9</vt:lpstr>
      <vt:lpstr>FE-2 Mes 10</vt:lpstr>
      <vt:lpstr>FE-2 Mes 11</vt:lpstr>
      <vt:lpstr>FE-2 Mes 12</vt:lpstr>
      <vt:lpstr>FE-3 Cierre</vt:lpstr>
      <vt:lpstr>lista1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DEISY MELISSA VELEZ RESTREPO</dc:creator>
  <cp:lastModifiedBy>SONIA ANDREA GONZALEZ QUICENO</cp:lastModifiedBy>
  <dcterms:created xsi:type="dcterms:W3CDTF">2019-02-28T18:49:42Z</dcterms:created>
  <dcterms:modified xsi:type="dcterms:W3CDTF">2024-03-07T16:13:53Z</dcterms:modified>
</cp:coreProperties>
</file>